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tabRatio="960" activeTab="0"/>
  </bookViews>
  <sheets>
    <sheet name="สป.(1)" sheetId="1" r:id="rId1"/>
    <sheet name="กค.(2)" sheetId="2" r:id="rId2"/>
    <sheet name="รักษา(3)" sheetId="3" r:id="rId3"/>
    <sheet name="ป้องกัน(4)" sheetId="4" r:id="rId4"/>
    <sheet name="ศษ.(5)" sheetId="5" r:id="rId5"/>
    <sheet name="ศษ.(6)" sheetId="6" r:id="rId6"/>
    <sheet name="ศษ.(7)" sheetId="7" r:id="rId7"/>
    <sheet name="สธ.(8)" sheetId="8" r:id="rId8"/>
    <sheet name="สธ.(9)" sheetId="9" r:id="rId9"/>
    <sheet name="สธ.(10)" sheetId="10" r:id="rId10"/>
    <sheet name="สคส.(11)" sheetId="11" r:id="rId11"/>
    <sheet name="สคส.(12)" sheetId="12" r:id="rId12"/>
    <sheet name="เคหะ(13)" sheetId="13" r:id="rId13"/>
    <sheet name="ไฟฟและถนน(14)" sheetId="14" r:id="rId14"/>
    <sheet name="เข้มแข็ง(15)" sheetId="15" r:id="rId15"/>
    <sheet name="ศส.กีฬา(16)" sheetId="16" r:id="rId16"/>
    <sheet name="ศาสนา(17)" sheetId="17" r:id="rId17"/>
    <sheet name="กษ(18)" sheetId="18" r:id="rId18"/>
    <sheet name="กษ(19)" sheetId="19" r:id="rId19"/>
    <sheet name="งบกลาง(20)" sheetId="20" r:id="rId20"/>
    <sheet name="Sheet2" sheetId="21" r:id="rId21"/>
  </sheets>
  <definedNames/>
  <calcPr fullCalcOnLoad="1"/>
</workbook>
</file>

<file path=xl/sharedStrings.xml><?xml version="1.0" encoding="utf-8"?>
<sst xmlns="http://schemas.openxmlformats.org/spreadsheetml/2006/main" count="2842" uniqueCount="836">
  <si>
    <t xml:space="preserve"> </t>
  </si>
  <si>
    <t>ประจำปีงบประมาณ  2557</t>
  </si>
  <si>
    <t>องค์การบริหารส่วนตำบลขามสะแกแสง  อำเภอขามสะแกแสง  จังหวัดนครราชสีมา</t>
  </si>
  <si>
    <t xml:space="preserve"> รวม</t>
  </si>
  <si>
    <t xml:space="preserve"> จำนวน</t>
  </si>
  <si>
    <t xml:space="preserve"> บาท</t>
  </si>
  <si>
    <t>รายงานรายละเอียดประมาณการรายจ่ายงบประมาณรายจ่ายทั่วไป</t>
  </si>
  <si>
    <t xml:space="preserve">ประมาณการรายจ่ายรวมทั้งสิ้น </t>
  </si>
  <si>
    <t>จ่ายจากรายได้จัดเก็บเอง  หมวดภาษีจัดสรร  และหมวดเงินอุดหนุนทั่วไป  แยกเป็น</t>
  </si>
  <si>
    <t>เพื่อจ่ายเป็น</t>
  </si>
  <si>
    <t>(1)  เงินเดือนนายกองค์การบริหารส่วนตำบล  อัตราเดือนละ  20,400  บาท  จำนวน  12  เดือน</t>
  </si>
  <si>
    <t>เป็นเงิน  244,800  บาท</t>
  </si>
  <si>
    <t>(2)  เงินเดือนรองนายกองค์การบริหารส่วนตำบล  อัตราเดือนละ  11,220  บาท  จำนวน  12  เดือน</t>
  </si>
  <si>
    <t>1.1  หมวดเงินเดือน  ค่าจ้างประจำ  และค่าจ้างชั่วคราว</t>
  </si>
  <si>
    <t xml:space="preserve">1. งบบุคลากร  (520000)  </t>
  </si>
  <si>
    <t>1.1.1  ประเภท  เงินเดือนนายกและรองนายกองค์การบริหารส่วนตำบล  (210100)</t>
  </si>
  <si>
    <t>งานบริหารทั่วไป  (00111)</t>
  </si>
  <si>
    <t>แผนงานบริหารงานทั่วไป  (00110)</t>
  </si>
  <si>
    <t>(1)  เงินค่าตอบแทนประจำตำแหน่งนายกองค์การบริหารส่วนตำบล  อัตราเดือนละ  1,750  บาท</t>
  </si>
  <si>
    <t>จำนวน  12  เดือน  เป็นเงิน  21,000  บาท</t>
  </si>
  <si>
    <t>(2)  เงินค่าตอบแทนประจำตำแหน่งรองนายกองค์การบริหารส่วนตำบล  อัตราเดือนละ  880  บาท</t>
  </si>
  <si>
    <t>(1)  เงินค่าตอบแทนพิเศษนายกองค์การบริหารส่วนตำบล  อัตราเดือนละ  1,750  บาท</t>
  </si>
  <si>
    <t>(2)  เงินค่าตอบแทนพิเศษรองนายกองค์การบริหารส่วนตำบล  อัตราเดือนละ  880  บาท</t>
  </si>
  <si>
    <t>เพื่อจ่ายเป็นค่าตอบแทนรายเดือนให้แก่  เลขานุการนายกองค์การบริหารส่วนตำบล  อัตราเดือนละ  7,200  บาท</t>
  </si>
  <si>
    <t>เพื่อจ่ายเป็นค่าตอบแทนรายเดือน  ให้แก่</t>
  </si>
  <si>
    <t>(1)  ประธานสภา  อัตราเดือนละ  11,220  บาท  จำนวน  12  เดือน  เป็นเงิน  134,640  บาท</t>
  </si>
  <si>
    <t>(2)  รองประธานสภา  อัตราเดือนละ  9,180  บาท  จำนวน  12  เดือน  เป็นเงิน  110,160  บาท</t>
  </si>
  <si>
    <t xml:space="preserve">(3)  สมาชิกสภา อบต.  อัตราเดือนละ  7,200  บาท  จำนวน  12  เดือน (จำนวน 28 คน) เป็นเงิน  2,419,200  บาท   </t>
  </si>
  <si>
    <t>(4)  เลขานุการสภา อบต.  อัตราเดือนละ  7,200  บาท  จำนวน  12  เดือน  เป็นเงิน  86,400  บาท</t>
  </si>
  <si>
    <t>เพื่อจ่ายเป็นเงินเดือน  และเงินปรับปรุงเงินเดือน  ให้แก่พนักงานส่วนตำบล  จำนวน  10  อัตรา  ดังนี้</t>
  </si>
  <si>
    <t>เพื่อจ่ายเป็นเงินค่าตอบแทนพิเศษสำหรับเป็นค่าครองชีพชั่วคราว  เงินที่ปรับเพิ่มตามคุณวุฒิการศึกษา</t>
  </si>
  <si>
    <t>และเงินเพิ่มต่างๆ  ให้แก่พนักงานส่วนตำบล  ดังนี้</t>
  </si>
  <si>
    <t>(1)  เงินค่าครองชีพชั่วคราว  เป็นเงิน  170,000  บาท</t>
  </si>
  <si>
    <t>(2)  เงินที่ปรับเพิ่มตามคุณวุฒิการศึกษา  เป็นเงิน  30,000  บาท</t>
  </si>
  <si>
    <t>(3)  เงินค่าตอบแทนรายเดือน  ตำแหน่ง  ปลัดองค์การบริหารส่วนตำบล  ระดับ  8  อัตราเดือนละ  5,600  บาท</t>
  </si>
  <si>
    <t>เพื่อจ่ายเป็นเงินประจำตำแหน่งให้แก่พนักงานส่วนตำบล  ดังนี้</t>
  </si>
  <si>
    <t>(2)  รองปลัดองค์การบริหารส่วนตำบล  อัตราเดือนละ  3,500  บาท  จำนวน  12  เดือน  เป็นเงิน  42,000  บาท</t>
  </si>
  <si>
    <t>(3)  หัวหน้าสำนักงานปลัดองค์การบริหารส่วนตำบล  อัตราเดือนละ  3,500  บาท  จำนวน  12  เดือน</t>
  </si>
  <si>
    <t>(1)  ปลัดองค์การบริหารส่วนตำบล ระดับ 8  อัตราเดือนละ 5,600 บาท  จำนวน 12 เดือน  เป็นเงิน 67,200 บาท</t>
  </si>
  <si>
    <t>เพื่อจ่ายเป็นค่าจ้างให้แก่พนักงานจ้างตามภารกิจ  และพนักงานจ้างทั่วไป  จำนวน  10  อัตรา  ดังนี้</t>
  </si>
  <si>
    <t>(1)  พนักงานจ้างตามภารกิจ  จำนวน  8  ตำแหน่ง  ดังนี้</t>
  </si>
  <si>
    <t>เพื่อจ่ายเป็นเงินค่าตอบแทนพิเศษสำหรับเป็นค่าครองชีพชั่วคราว  และเงินเพิ่มต่างๆ  ให้แก่  พนักงานจ้างตามภารกิจ</t>
  </si>
  <si>
    <t>1.1.3  ประเภท  เงินค่าตอบแทนพิเศษนายกและรองนายกองค์การบริหารส่วนตำบล  (210300)</t>
  </si>
  <si>
    <t>1.1.4  ประเภท  เงินค่าตอบแทนเลขานุการนายกองค์การบริหารส่วนตำบล  (210400)</t>
  </si>
  <si>
    <t xml:space="preserve">1.1.6  ประเภท  เงินเดือนพนักงาน  (220100) </t>
  </si>
  <si>
    <t xml:space="preserve">1.1.7  ประเภท  เงินเพิ่มต่างๆ  ของพนักงาน  (220200)  </t>
  </si>
  <si>
    <t xml:space="preserve">1.1.8  ประเภท  เงินประจำตำแหน่ง  (220300) </t>
  </si>
  <si>
    <r>
      <t>1.1.2  ประเภท  เงินค่าตอบแทนประจำตำแหน่งนายกและรองนายกองค์การบริหารส่วนตำบล</t>
    </r>
    <r>
      <rPr>
        <b/>
        <sz val="14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(210200)  </t>
    </r>
  </si>
  <si>
    <t>2. งบดำเนินงาน  (530000)</t>
  </si>
  <si>
    <t xml:space="preserve">(1)  เงินค่าประโยชน์ตอบแทนอื่นเป็นกรณีพิเศษ  </t>
  </si>
  <si>
    <t>เพื่อจ่ายเป็นเงินค่าประโยชน์ตอบแทนอื่นสำหรับพนักงานส่วนตำบล  และพนักงานจ้างเป็นกรณีพิเศษ</t>
  </si>
  <si>
    <t>(เงินรางวัลประจำปี)  จากผลคะแนนการประเมินผลสัมฤทธิ์ของงานตามประสิทธิภาพและประสิทธิผลของงานราชการ</t>
  </si>
  <si>
    <t xml:space="preserve">(2)  เงินค่าตอบแทนพิเศษของพนักงานจ้าง  </t>
  </si>
  <si>
    <t>เพื่อจ่ายเป็นค่าตอบแทนพิเศษของพนักงานจ้างตามภารกิจ  ตามผลการประเมินการปฏิบัติงานในระดับดีเด่น</t>
  </si>
  <si>
    <t>(3)  ค่าตอบแทนคณะกรรมการจัดซื้อจัดจ้าง  คณะกรรมการตรวจการจ้าง  และผู้ควบคุมงานก่อสร้าง</t>
  </si>
  <si>
    <t>เพื่อจ่ายเป็นค่าตอบแทนคณะกรรมการจัดซื้อจัดจ้าง  คณะกรรมการตรวจการจ้าง  และผู้ควบคุมงานก่อสร้าง</t>
  </si>
  <si>
    <t>ตามระเบียบกระทรวงมหาดไทยว่าด้วยการพัสดุของหน่วยบริหารราชการส่วนท้องถิ่น  (ฉบับที่  9)  พ.ศ.  2553</t>
  </si>
  <si>
    <t>เพื่อจ่ายเป็นค่าตอบแทนการปฏิบัติงานนอกเวลาราชการ  ให้แก่  พนักงานส่วนตำบล  และพนักงานจ้าง</t>
  </si>
  <si>
    <t>(2)  เจ้าหน้าที่วิเคราะห์นโยบายและแผน  อัตราเดือนละ  1,600  บาท  จำนวน  12  เดือน  เป็นเงิน  19,200  บาท</t>
  </si>
  <si>
    <t>(1)  ปลัดองค์การบริหารส่วนตำบล  ระดับ 8  อัตราเดือนละ  3,500  บาท  จำนวน 12 เดือน  เป็นเงิน  42,000 บาท</t>
  </si>
  <si>
    <t>เพื่อจ่ายเป็นเงินช่วยเหลือการศึกษาบุตรให้แก่  พนักงานส่วนตำบล  และผู้บริหารองค์การบริหารส่วนตำบล</t>
  </si>
  <si>
    <t>เพื่อจ่ายเป็นเงินช่วยเหลือค่ารักษาพยาบาล  ให้แก่  พนักงานส่วนตำบล  และผู้บริหารองค์การบริหารส่วนตำบล</t>
  </si>
  <si>
    <t>เพื่อจ่ายเป็นค่าจ้างเหมาบริการต่างๆ  ดังนี้</t>
  </si>
  <si>
    <t>(1)  ค่าจ้างเหมาบริการ</t>
  </si>
  <si>
    <t>เพื่อจ่ายเป็นค่าจ้างเหมาบริการต่างๆ  เช่น  ค่าจ้างเวรยาม  ค่าจ้างทำความสะอาด  ค่าจ้างฉีดพ่นหมอกควัน</t>
  </si>
  <si>
    <t xml:space="preserve">ค่าจ้างฉีดวัคซีนป้องกันโรค  ค่าจ้างถ่ายเอกสาร  ค่าจ้างเย็บหนังสือหรือเข้าปกหนังสือ  ค่าระวางบรรทุก </t>
  </si>
  <si>
    <t>ค่าเช่าทรัพย์สิน  ค่าธรรมเนียมต่างๆ  ค่าติดตั้งไฟฟ้า  ค่าติดตั้งประปา  ค่าจ้างเหมาการติดตั้งระบบโทรคมนาคม</t>
  </si>
  <si>
    <t xml:space="preserve">(2)  ค่าโฆษณาและเผยแพร่  </t>
  </si>
  <si>
    <t>เพื่อจ่ายเป็นค่าจ้างสำหรับโฆษณาและเผยแพร่ข่าวสารทางวิทยุกระจายเสียง  โทรทัศน์  แผ่นพับ  ปฏิทิน</t>
  </si>
  <si>
    <t xml:space="preserve">(3)  ค่าจัดเก็บข้อมูล  จปฐ.  </t>
  </si>
  <si>
    <t>เพื่อจ่ายเป็นค่ารับรองและพิธีการขององค์การบริหารส่วนตำบล  ดังนี้</t>
  </si>
  <si>
    <t xml:space="preserve">(1)  ค่ารับรองในการต้อนรับบุคคลหรือคณะบุคคล  </t>
  </si>
  <si>
    <t>เพื่อจ่ายเป็นค่าอาหาร  ค่าเครื่องดื่ม  ค่าของขวัญ  ค่าพิมพ์เอกสาร  ค่าใช้จ่ายที่เกี่ยวข้องในการเลี้ยงต้อนรับ</t>
  </si>
  <si>
    <t>รวมทั้งค่าบริการและค่าใช้จ่ายอื่นที่จำเป็นในการต้อนรับบุคคลหรือคณะบุคคลที่มานิเทศงาน  ตรวจงานหรือเยี่ยมชม</t>
  </si>
  <si>
    <t>หรือทัศนศึกษาดูงาน  ตามหนังสือกระทรวงมหาดไทย  ที่  มท  0808.4/ว1956  ลงวันที่  10  มิถุนายน  2547</t>
  </si>
  <si>
    <t xml:space="preserve">(2)  ค่าเลี้ยงรับรองในการประชุมสภาท้องถิ่น  </t>
  </si>
  <si>
    <t>เพื่อจ่ายเป็นค่าอาหาร  ค่าเครื่องดื่มต่างๆ  เครื่องใช้ในการเลี้ยงรับรองและค่าบริการ  ตามหนังสือกระทรวงมหาดไทย</t>
  </si>
  <si>
    <t xml:space="preserve">(3)  ค่าใช้จ่ายในพิธีเปิดอาคารต่างๆ  </t>
  </si>
  <si>
    <t>เพื่อจ่ายเป็นค่าใช้จ่ายในการจัดงาน  พิธีเปิดอาคารต่างๆ  ขององค์การบริหารส่วนตำบล  และอื่นๆ  ที่เกี่ยวข้อง</t>
  </si>
  <si>
    <t xml:space="preserve">เพื่อจ่ายเป็นค่าดำเนินการเกี่ยวเนื่องกับการปฏิบัติราชการที่ไม่เข้าลักษณะรายจ่ายหมวดอื่นๆ  ดังนี้    </t>
  </si>
  <si>
    <t>(2)  ค่าใช้จ่ายในการจัดทำโครงการอันเนื่องมาจากพระราชดำริของพระบาทสมเด็จพระเจ้าอยู่หัวภูมิพลอดุลยเดช</t>
  </si>
  <si>
    <t xml:space="preserve">และพระราชเสาวนีย์ของสมเด็จพระนางเจ้าฯ  พระบรมราชินีนาถ   </t>
  </si>
  <si>
    <t xml:space="preserve">เพื่อจ่ายเป็นค่าดำเนินการหรือสนับสนุนโครงการอันเนื่องมาจากพระราชดำริของพระบาทสมเด็จพระเจ้าอยู่หัว </t>
  </si>
  <si>
    <t xml:space="preserve">ภูมิพลอดุลยเดช  และพระราชเสาวนีย์ของสมเด็จพระนางเจ้าฯ  พระบรมราชินีนาถ </t>
  </si>
  <si>
    <t>(3)  ค่าใช้จ่ายในการฝึกอบรมและศึกษาดูงานเพื่อเพิ่มประสิทธิภาพการบริหารงานการพัฒนาท้องถิ่น</t>
  </si>
  <si>
    <t>เพื่อจ่ายเป็นค่าดำเนินการในการฝึกอบรมและศึกษาดูงานเพื่อเพิ่มประสิทธิภาพการบริหารงานของท้องถิ่นให้แก่</t>
  </si>
  <si>
    <t>(4)  ค่าใช้จ่ายในการเดินทางไปราชการในราชอาณาจักรและนอกราชอาณาจักร</t>
  </si>
  <si>
    <t>เพื่อจ่ายเป็นค่าเบี้ยเลี้ยงเดินทาง  ค่าพาหนะ  ค่าเช่าที่พัก  ค่าบริการจอดรถ  ค่าลงทะเบียนต่างๆ  ค่าผ่านทางด่วนพิเศษ</t>
  </si>
  <si>
    <t>และค่าใช้จ่ายอื่นๆ  ในการเดินทางไปราชการ  หรือเข้ารับการฝึกอบรม  สัมมนาของพนักงานส่วนตำบล  คณะผู้บริหาร</t>
  </si>
  <si>
    <t>สมาชิกสภา  อบต.  อาสาสมัครป้องกันภัยฝ่ายพลเรือน  (อปพร.)  หรือบุคคลที่องค์การบริหารส่วนตำบลมีคำสั่ง</t>
  </si>
  <si>
    <t>เพื่อจ่ายเป็นค่าพวงมาลัย  ช่อดอกไม้  กระเช้าและพวงมาลา  สำหรับพิธีการต่างๆ  ขององค์การบริหารส่วนตำบล</t>
  </si>
  <si>
    <t xml:space="preserve">(หนังสือกระทรวงมหาดไทย  ที่  มท  0407/ว1284  ลงวันที่  10  พฤศจิกายน  2530)  (ในแผนพัฒนาสามปี </t>
  </si>
  <si>
    <t xml:space="preserve">(5)  ค่าพวงมาลัย  ช่อดอกไม้  กระเช้าและพวงมาลา  </t>
  </si>
  <si>
    <t>เพื่อจ่ายเป็นค่าชดเชยความเสียหาย  ค่าสินไหมทดแทนสำหรับผู้ประสบภัยจากรถยนต์ส่วนกลาง  รถจักรยานยนต์</t>
  </si>
  <si>
    <t>บุคลากรขององค์การบริหารส่วนตำบล  (ในแผนพัฒนาสามปี  พ.ศ. 2557-2559  หน้าที่  107  ข้อที่  1)</t>
  </si>
  <si>
    <t xml:space="preserve">(7)  ค่าใช้จ่ายในการคัดเลือกพนักงานและลูกจ้างของ  อบต.  </t>
  </si>
  <si>
    <t>เพื่อจ่ายเป็นค่าใช้จ่ายในการสรรหาบุคลากรของ  อบต. ตามระเบียบกระทรวงมหาดไทยว่าด้วยค่าใช้จ่ายในการคัดเลือก</t>
  </si>
  <si>
    <t>พนักงานและลูกจ้างขององค์กรปกครองส่วนท้องถิ่น  พ.ศ.  2555)  (ในแผนพัฒนาสามปี  พ.ศ. 2557-2559</t>
  </si>
  <si>
    <t xml:space="preserve">เพื่อจ่ายเป็นค่าบำรุงรักษาหรือซ่อมแซมทรัพย์สินประเภท  วัสดุ  ครุภัณฑ์  ขององค์การบริหารส่วนตำบล  </t>
  </si>
  <si>
    <t xml:space="preserve">เช่น  เครื่องถ่ายเอกสาร  เครื่องคอมพิวเตอร์  รถยนต์  รถจักรยานยนต์  เครื่องตัดหญ้า  โต๊ะ  เก้าอี้  </t>
  </si>
  <si>
    <t>เพื่อจ่ายเป็นค่าซื้อ  จ้างหรือทำเองซึ่งวัสดุ  สิ่งของ  เครื่องใช้สำนักงานต่างๆ  ขององค์การบริหารส่วนตำบล</t>
  </si>
  <si>
    <t>เพื่อจ่ายเป็นค่าวัสดุไฟฟ้าและวิทยุ  เช่น  หลอดไฟฟ้า  ปลั๊กไฟ  สายไฟฟ้า  ฟิวส์  สวิตซ์เปิด - ปิด  แบตเตอรี่วิทยุสื่อสาร</t>
  </si>
  <si>
    <t>เพื่อจ่ายเป็นค่าวัสดุงานบ้านงานครัวขององค์การบริหารส่วนตำบล  เช่น  จาน  แก้ว  ช้อน  กระติกน้ำ  ไม้กวาด</t>
  </si>
  <si>
    <t>เพื่อจ่ายเป็นค่าวัสดุยานพาหนะและขนส่งสำหรับรถยนต์ส่วนกลาง  รถจักรยานยนต์  รถกระเช้าของ</t>
  </si>
  <si>
    <t>เพื่อจ่ายเป็นค่าน้ำมันเชื้อเพลิงและหล่อลื่นสำหรับรถยนต์ส่วนกลาง  รถจักรยานยนต์  รถกระเช้า  รถตัดหญ้า</t>
  </si>
  <si>
    <t>เพื่อจ่ายเป็นค่าจัดซื้อ  จ้างทำหรือทำเอง  ซึ่งวัสดุโฆษณาและเผยแพร่ประชาสัมพันธ์  เช่น  วารสาร  แผ่นพับ  ไม้อัด</t>
  </si>
  <si>
    <t>เพื่อจ่ายเป็นค่าจัดซื้อ  จ้างทำซึ่งวัสดุอุปกรณ์คอมพิวเตอร์  เช่น  หมึก  หัวพิมพ์  โปรแกรม  แผ่นดิสก์  เมาส์</t>
  </si>
  <si>
    <t>เพื่อจ่ายเป็นค่าน้ำสะอาดสำหรับผู้ปฏิบัติงาน  บริการประชาชน  และผู้มาติดต่อราชการขององค์การบริหารส่วนตำบล</t>
  </si>
  <si>
    <t>หมวดค่าตอบแทน  ใช้สอยและวัสดุ</t>
  </si>
  <si>
    <r>
      <t>2.1  ค่าตอบแทน  (531000)</t>
    </r>
    <r>
      <rPr>
        <sz val="16"/>
        <rFont val="TH SarabunPSK"/>
        <family val="2"/>
      </rPr>
      <t xml:space="preserve">  </t>
    </r>
  </si>
  <si>
    <t xml:space="preserve">2.1.1  ประเภท  ค่าตอบแทนผู้ปฏิบัติราชการอันเป็นประโยชน์แก่องค์การบริหารส่วนตำบล  (310100)  </t>
  </si>
  <si>
    <t>หมวดค่าจ้างชั่วคราว</t>
  </si>
  <si>
    <t xml:space="preserve">1.1.9  ประเภท  ค่าจ้างพนักงานจ้าง  (220600) </t>
  </si>
  <si>
    <t xml:space="preserve">1.1.10  ประเภท  เงินเพิ่มต่างๆ  ของพนักงานจ้าง  (220700) </t>
  </si>
  <si>
    <t>2.1.2  ประเภท  ค่าตอบแทนการปฏิบัติงานนอกเวลาราชการ  (310300)</t>
  </si>
  <si>
    <t xml:space="preserve">2.1.3  ประเภท  ค่าเช่าบ้าน  (310400)  </t>
  </si>
  <si>
    <t xml:space="preserve">2.1.4  ประเภท  เงินช่วยเหลือการศึกษาบุตร  (301500) </t>
  </si>
  <si>
    <t xml:space="preserve">2.1.5  ประเภท  เงินช่วยเหลือค่ารักษาพยาบาล  (301600)  </t>
  </si>
  <si>
    <r>
      <t>2.2  ค่าใช้สอย  (532000)</t>
    </r>
    <r>
      <rPr>
        <sz val="16"/>
        <rFont val="TH SarabunPSK"/>
        <family val="2"/>
      </rPr>
      <t xml:space="preserve">  </t>
    </r>
  </si>
  <si>
    <t xml:space="preserve">2.2.1  ประเภท  รายจ่ายเพื่อให้ได้มาซึ่งบริการ  (320100) </t>
  </si>
  <si>
    <t xml:space="preserve">2.2.2  ประเภท  รายจ่ายเกี่ยวกับการรับรองและพิธีการ  (320200)  </t>
  </si>
  <si>
    <t xml:space="preserve">2.2.3  ประเภท  รายจ่ายเกี่ยวเนื่องกับการปฏิบัติราชการที่ไม่เข้าลักษณะรายจ่ายหมวดอื่นๆ  (320300)  </t>
  </si>
  <si>
    <t>เพื่อจ่ายเป็นค่าไฟฟ้าสำหรับที่ทำการ  อาคาร  ค่าไฟฟ้าสาธารณะส่วนที่เกินสิทธิ์  และสิ่งปลูกสร้างอื่น</t>
  </si>
  <si>
    <t xml:space="preserve">เพื่อจ่ายเป็นค่าน้ำประปาสำหรับที่ทำการ  อาคาร  และสิ่งปลูกสร้างอื่นที่อยู่ในการควบคุมขององค์การบริหารส่วนตำบล        </t>
  </si>
  <si>
    <t>เพื่อจ่ายเป็นค่าบริการโทรคมนาคม  ค่าบริการอินเตอร์เน็ตความเร็วสูง  ค่าจัดทำเว็บไซต์  ค่าโดเมนเนม  ค่าเช่าพื้นที่</t>
  </si>
  <si>
    <t>3.  งบลงทุน  (540000)</t>
  </si>
  <si>
    <t>หมวดค่าครุภัณฑ์ที่ดินและสิ่งก่อสร้าง</t>
  </si>
  <si>
    <t xml:space="preserve">2.2.4  ประเภท  ค่าบำรุงรักษาและซ่อมแซม  (320400)  </t>
  </si>
  <si>
    <t xml:space="preserve">2.3.1  ประเภท  วัสดุสำนักงาน  (330100)   </t>
  </si>
  <si>
    <t xml:space="preserve">2.3.2  ประเภท  วัสดุไฟฟ้าและวิทยุ  (330200)   </t>
  </si>
  <si>
    <t xml:space="preserve">2.3.3  ประเภท  วัสดุงานบ้านงานครัว  (330300)  </t>
  </si>
  <si>
    <t xml:space="preserve">2.3.5  ประเภท  วัสดุเชื้อเพลิงและหล่อลื่น  (330800)  </t>
  </si>
  <si>
    <t xml:space="preserve">2.3.6  ประเภท  วัสดุโฆษณาและเผยแพร่  (331100)  </t>
  </si>
  <si>
    <t xml:space="preserve">2.3.7  ประเภท  วัสดุคอมพิวเตอร์  (331400)  </t>
  </si>
  <si>
    <t xml:space="preserve">2.3.8  ประเภท  วัสดุอื่น  (331700)  </t>
  </si>
  <si>
    <t xml:space="preserve">2.4.1  ประเภท  ค่าไฟฟ้า  (340100)  </t>
  </si>
  <si>
    <t xml:space="preserve">2.4.2  ประเภท  ค่าน้ำประปา  (340200)  </t>
  </si>
  <si>
    <t xml:space="preserve">2.4.3  ประเภท  ค่าโทรศัพท์  (340300)  </t>
  </si>
  <si>
    <t xml:space="preserve">2.4.4  ประเภท  ค่าบริการไปรษณีย์  (340400)  </t>
  </si>
  <si>
    <r>
      <t>2.3  ค่าวัสดุ  (533000)</t>
    </r>
    <r>
      <rPr>
        <sz val="16"/>
        <rFont val="TH SarabunPSK"/>
        <family val="2"/>
      </rPr>
      <t xml:space="preserve">  </t>
    </r>
  </si>
  <si>
    <r>
      <t>2.4  หมวดค่าสาธารณูปโภค  (534000)</t>
    </r>
    <r>
      <rPr>
        <sz val="16"/>
        <rFont val="TH SarabunPSK"/>
        <family val="2"/>
      </rPr>
      <t xml:space="preserve"> </t>
    </r>
  </si>
  <si>
    <t xml:space="preserve">(1)  ค่าจัดซื้อโต๊ะทำงาน  (โต๊ะไม้)  ระดับ  3-6  </t>
  </si>
  <si>
    <t>เพื่อจ่ายเป็นค่าจัดซื้อโต๊ะทำงานสำหรับพนักงานส่วนตำบล  จำนวน  1  ตัวๆ  ละ  4,000  บาท</t>
  </si>
  <si>
    <t xml:space="preserve">3.1.1  ประเภท  ครุภัณฑ์สำนักงาน  (410100)  </t>
  </si>
  <si>
    <t xml:space="preserve">(2)  ค่าจัดซื้อเก้าอี้ทำงาน  ระดับ  3-6  </t>
  </si>
  <si>
    <t>เพื่อจ่ายเป็นค่าจัดซื้อเก้าอี้ทำงานสำหรับพนักงานส่วนตำบล  จำนวน  1  ตัวๆ  ละ  1,100  บาท</t>
  </si>
  <si>
    <t xml:space="preserve">(3)  ค่าจัดซื้อตู้เหล็กสองบานเปิด  (มอก.) </t>
  </si>
  <si>
    <t xml:space="preserve">(4)  ค่าจัดซื้อตู้เหล็กบานเลื่อนกระจก  </t>
  </si>
  <si>
    <t>เพื่อจ่ายเป็นค่าจัดซื้อตู้เหล็กบานเลื่อนกระจก  (ได้รับมาตรฐาน  มอก.)  สำหรับจัดเก็บเอกสารต่างๆ</t>
  </si>
  <si>
    <t>ที่เกี่ยวข้องในการปฏิบัติงาน  จำนวน  1  หลังๆ  ละ  6,000  บาท</t>
  </si>
  <si>
    <t>ที่เกี่ยวข้องในการปฏิบัติงาน  จำนวน  2  หลังๆ  ละ  7,500  บาท</t>
  </si>
  <si>
    <t>เพื่อจ่ายเป็นค่าจัดซื้อตู้เหล็กสองบานเปิด  (ได้รับมาตรฐาน  มอก.)  สำหรับจัดเก็บเอกสารต่างๆ</t>
  </si>
  <si>
    <t xml:space="preserve">(5)  ค่าจัดซื้อตู้เหล็กเก็บเอกสาร  15  ลิ้นชัก  </t>
  </si>
  <si>
    <t>เพื่อจ่ายเป็นค่าจัดซื้อตู้เหล็ก  (ได้รับมาตรฐาน  มอก.)  สำหรับจัดเก็บเอกสารต่างๆ  ที่เกี่ยวข้องในการปฏิบัติงาน</t>
  </si>
  <si>
    <t>จำนวน  1  หลังๆ  ละ  6,500  บาท</t>
  </si>
  <si>
    <t xml:space="preserve">(6)  ค่าจัดซื้อชั้นเก็บแฟ้มเอกสาร  40  ช่อง  </t>
  </si>
  <si>
    <t>เพื่อจ่ายเป็นค่าจัดซื้อชั้นเก็บแฟ้มเอกสารต่างๆ  ที่เกี่ยวข้องในการปฏิบัติงาน  จำนวน  1  หลังๆ  ละ  7,500  บาท</t>
  </si>
  <si>
    <t>(ได้รับมาตรฐาน  มอก.)</t>
  </si>
  <si>
    <t xml:space="preserve">(7)  ค่าจัดซื้อเครื่องปรับอากาศ </t>
  </si>
  <si>
    <t>เพื่อจ่ายเป็นค่าจัดซื้อเครื่องปรับอากาศ  จำนวน    1  เครื่องๆ  ละ  28,400  บาท  โดยมีคุณลักษณะ  ดังนี้</t>
  </si>
  <si>
    <t xml:space="preserve">  -  ขนาดไม่ต่ำกว่า  18,000  บีทียู</t>
  </si>
  <si>
    <t xml:space="preserve">  -  ราคาที่กำหนดเป็นราคาที่รวมค่าติดตั้ง</t>
  </si>
  <si>
    <r>
      <t xml:space="preserve">  -</t>
    </r>
    <r>
      <rPr>
        <sz val="16"/>
        <rFont val="TH SarabunPSK"/>
        <family val="2"/>
      </rPr>
      <t xml:space="preserve">  มีความสามารถในการทำความเย็น  ต้องได้รับการรับรองมาตรฐานผลิตภัณฑ์อุตสาหกรรม  มอก.  2134-2545</t>
    </r>
  </si>
  <si>
    <t>และฉลากประหยัดไฟฟ้าเบอร์  5</t>
  </si>
  <si>
    <t>จากโรงงานเดียวกัน</t>
  </si>
  <si>
    <r>
      <t xml:space="preserve">  -</t>
    </r>
    <r>
      <rPr>
        <sz val="16"/>
        <rFont val="TH SarabunPSK"/>
        <family val="2"/>
      </rPr>
      <t xml:space="preserve">  ต้องเป็นเครื่องปรับอากาศที่ประกอบสำเร็จรูปทั้งชุด  ทั้งหน่วยส่งความเย็น  และหน่วยระบายความร้อน</t>
    </r>
  </si>
  <si>
    <t xml:space="preserve">  -  มีระบบฟอกอากาศ  ที่สามารถดักจับอนุภาคฝุ่นละออง  และสามารถถอดล้างทำความสะอาดได้</t>
  </si>
  <si>
    <t xml:space="preserve">  -  ชนิดติดผนัง</t>
  </si>
  <si>
    <t xml:space="preserve">  -  มีความหน่วงเวลาการทำงานของคอมเพรสเซอร์</t>
  </si>
  <si>
    <t xml:space="preserve">(1)  ค่าจัดซื้อเครื่องบันทึกเสียง  </t>
  </si>
  <si>
    <t>เพื่อจ่ายเป็นค่าจัดซื้อเครื่องบันทึกเสียง  พร้อมอุปกรณ์  เพื่อใช้บันทึกเสียงในการประชุมสภา  อบต. และการประชุมต่างๆ</t>
  </si>
  <si>
    <t>จำนวน  1  ตัวๆ  ละ  5,000  บาท</t>
  </si>
  <si>
    <t xml:space="preserve">(2)  ค่าจัดซื้อไมค์โครโฟน  (ไมล์ลอย)  พร้อมอุปกรณ์  </t>
  </si>
  <si>
    <t>เพื่อจ่ายเป็นค่าจัดซื้อไมค์โครโฟน  (ไมค์ลอย)  พร้อมอุปกรณ์  จำนวน  2  ตัวๆ  ละ  4,500  บาท</t>
  </si>
  <si>
    <t xml:space="preserve">(3)  ค่าจัดซื้อไมค์โครโฟน  (ไมล์สาย)  พร้อมอุปกรณ์  </t>
  </si>
  <si>
    <t>เพื่อจ่ายเป็นค่าจัดซื้อไมค์โครโฟน  (ไมค์สาย)  พร้อมอุปกรณ์  จำนวน  2  ตัวๆ  ละ  4,000  บาท</t>
  </si>
  <si>
    <t xml:space="preserve">(1)  ค่าจัดซื้อกล้องถ่ายภาพนิ่ง  ระบบดิจิตอล  </t>
  </si>
  <si>
    <t>เพื่อจัดซื้อกล้องถ่ายภาพนิ่งระบบดิจิตอล  จำนวน  1  เครื่องๆ ละ  7,000  บาท  โดยมีคุณลักษณะ  ดังนี้</t>
  </si>
  <si>
    <t xml:space="preserve">  -  เป็นกล้องคอมแพค  (Compact  Digital  Camera)  </t>
  </si>
  <si>
    <t xml:space="preserve">  -  ความละเอียดไม่น้อยกว่า  14  ล้านพิกเซล  (ความละเอียดที่เซ็นเซอร์ภาพ  (Image  sensor)</t>
  </si>
  <si>
    <t xml:space="preserve">  -  มีระบบแฟลช  (Flash)  ในตัว</t>
  </si>
  <si>
    <t xml:space="preserve">  -  สามารถถอดเปลี่ยนสื่อบันทึกข้อมูลได้อย่างสะดวกเมื่อข้อมูลเต็ม  หรือเมื่อต้องการเปลี่ยน</t>
  </si>
  <si>
    <t xml:space="preserve">  -  สามารถโอนถ่ายข้อมูลจากกล้องไปยังเครื่องคอมพิวเตอร์ได้</t>
  </si>
  <si>
    <t xml:space="preserve">  -  มีกระเป๋าบรรจุกล้อง</t>
  </si>
  <si>
    <t xml:space="preserve">(2)  ค่าจัดซื้อกล้องโทรทัศน์วงจรปิด  (CCTV)  พร้อมอุปกรณ์ต่างๆ  </t>
  </si>
  <si>
    <t xml:space="preserve">  -  เป็นเครื่องบันทึกภาพ  8  ช่อง  จำนวน  1  เครื่อง  </t>
  </si>
  <si>
    <t xml:space="preserve">  -  เป็นกล้องโทรทัศน์อินฟราเรดสี  8  ตัว</t>
  </si>
  <si>
    <t xml:space="preserve">  -  เครื่องสำรองไฟฟ้าสำหรับเครื่องรับภาพ  จำนวน  1  เครื่อง</t>
  </si>
  <si>
    <t xml:space="preserve">  -  เครื่องสำรองไฟฟ้าสำหรับกล้องวงจรปิด  จำนวน  8  เครื่อง</t>
  </si>
  <si>
    <t xml:space="preserve">  -  รายละเอียดคุณลักษณะพื้นฐานของกล้องวงจรปิดให้เป็นไปตามที่กระทรวงเทคโนโลยีสารสนเทศ</t>
  </si>
  <si>
    <t>(1)  ค่าจัดซื้อเครื่องสำรองไฟฟ้า  ขนาด  1  KVA</t>
  </si>
  <si>
    <t xml:space="preserve">เพื่อจ่ายเป็นค่าจัดซื้อเครื่องสำรองไฟฟ้า  จำนวน  1  เครื่องๆ ละ  5,300  บาท  โดยมีคุณลักษณะพื้นฐาน  ดังนี้ </t>
  </si>
  <si>
    <t xml:space="preserve">  -  มีกำลังไฟฟ้าด้านนอกไม่น้อยกว่า  1  KVA  และ  600  W</t>
  </si>
  <si>
    <t xml:space="preserve">  -  สามารถสำรองไฟฟ้าได้ไม่น้อยกว่า  15  นาที</t>
  </si>
  <si>
    <t xml:space="preserve">(2)  ค่าจัดซื้อเครื่องสำรองไฟฟ้า  ขนาด  750  VA  </t>
  </si>
  <si>
    <t xml:space="preserve">  -  มีกำลังไฟฟ้าด้านนอกไม่น้อยกว่า  750  VA</t>
  </si>
  <si>
    <r>
      <t>3.1  ค่าครุภัณฑ์  (541000)</t>
    </r>
    <r>
      <rPr>
        <sz val="16"/>
        <rFont val="TH SarabunPSK"/>
        <family val="2"/>
      </rPr>
      <t xml:space="preserve">  </t>
    </r>
  </si>
  <si>
    <t xml:space="preserve">3.1.2  ประเภท  ครุภัณฑ์ไฟฟ้าและวิทยุ  (410600)  </t>
  </si>
  <si>
    <t xml:space="preserve">3.1.4  ประเภท  ครุภัณฑ์คอมพิวเตอร์  (411600)  </t>
  </si>
  <si>
    <r>
      <t>3.1.3  ประเภท  ครุภัณฑ์โฆษณาและเผยแพร่  (410700)</t>
    </r>
    <r>
      <rPr>
        <sz val="16"/>
        <rFont val="TH SarabunPSK"/>
        <family val="2"/>
      </rPr>
      <t xml:space="preserve">  </t>
    </r>
  </si>
  <si>
    <t>4.  งบรายจ่ายอื่น  (550000)</t>
  </si>
  <si>
    <t>5.  งบเงินอุดหนุน  (560000)</t>
  </si>
  <si>
    <r>
      <t>5.1  หมวดเงินอุดหนุน  (561000)</t>
    </r>
    <r>
      <rPr>
        <sz val="16"/>
        <rFont val="TH SarabunPSK"/>
        <family val="2"/>
      </rPr>
      <t xml:space="preserve">  </t>
    </r>
  </si>
  <si>
    <r>
      <t>5.1.2  ประเภท  เงินอุดหนุนส่วนราชการ  (610200)</t>
    </r>
    <r>
      <rPr>
        <sz val="16"/>
        <rFont val="TH SarabunPSK"/>
        <family val="2"/>
      </rPr>
      <t xml:space="preserve">  </t>
    </r>
  </si>
  <si>
    <t>เพื่อจ่ายเป็นค่าจ้างที่ปรึกษาเพื่อศึกษา  วิจัย  ประเมินผลหรือพัฒนาระบบต่างๆ  ซึ่งไม่ใช่เพื่อการจัดหาหรือปรับปรุง</t>
  </si>
  <si>
    <t>ครุภัณฑ์ที่ดินและหรือสิ่งก่อสร้าง  ในการประเมินผลความพึงพอใจการให้บริการขององค์การบริหารส่วนตำบล</t>
  </si>
  <si>
    <r>
      <t>4.1  หมวดรายจ่ายอื่น  (551000)</t>
    </r>
    <r>
      <rPr>
        <b/>
        <sz val="16"/>
        <rFont val="TH SarabunPSK"/>
        <family val="2"/>
      </rPr>
      <t xml:space="preserve">  </t>
    </r>
  </si>
  <si>
    <r>
      <t xml:space="preserve">4.1.1  ประเภท  ค่าจ้างที่ปรึกษาเพื่อศึกษา  วิจัย  ประเมินผล  หรือพัฒนาระบบต่างๆ  ซึ่งมิใช่เพื่อการจัดหา  </t>
    </r>
  </si>
  <si>
    <r>
      <t>5.1.1  ประเภท  เงินอุดหนุนองค์กรปกครองส่วนท้องถิ่น  (610100)</t>
    </r>
    <r>
      <rPr>
        <sz val="16"/>
        <rFont val="TH SarabunPSK"/>
        <family val="2"/>
      </rPr>
      <t xml:space="preserve">  </t>
    </r>
  </si>
  <si>
    <t>เพื่อจ่ายเป็นเงินอุดหนุนให้แก่องค์การบริหารส่วนตำบลพะงาด  เพื่อจ่ายเป็นค่าดำเนินการเกี่ยวกับศูนย์รวมข่าวสาร</t>
  </si>
  <si>
    <t>การจัดซื้อจัดจ้างของ  อปท.  และเป็นศูนย์กลางการประชาสัมพันธ์ข่าวสารการจัดซื้อจัดจ้างของ  อปท.  เป็นต้น</t>
  </si>
  <si>
    <t xml:space="preserve">(หนังสือกระทรวงมหาดไทย  ที่  มท  0808.2/ว74  ลงวันที่  8  มกราคม  2553)  (ในแผนพัฒนาสามปี </t>
  </si>
  <si>
    <t>(1)  อุดหนุนอำเภอขามสะแกแสง  โครงการจัดกิจกรรมงานรัฐพิธี  พระราชพิธี  และงานวันสำคัญ</t>
  </si>
  <si>
    <t>เพื่อจ่ายเป็นเงินอุดหนุนให้แก่ที่ทำการปกครองอำเภอขามสะแกแสง  จังหวัดนครราชสีมา  เพื่อจัดงานรัฐพิธี</t>
  </si>
  <si>
    <t xml:space="preserve">และงานวันสำคัญของอำเภอ  เช่น  งานวันปิยมหาราช  งานวันเฉลิมพระชนมพรรษาพระบาทสมเด็จพระเจ้าอยู่หัวฯ </t>
  </si>
  <si>
    <t xml:space="preserve">งานวันเฉลิมพระชนมพรรษาสมเด็จพระนางเจ้าฯ  พระบรมราชินีนาถ  เป็นต้น  (หนังสือกระทรวงมหาดไทย  </t>
  </si>
  <si>
    <t>ที่  มท  0808.2/ว74  ลงวันที่  8  มกราคม  2553)  (ในแผนพัฒนาสามปี  พ.ศ. 2557-2559  หน้าที่ 113  ข้อที่ 8)</t>
  </si>
  <si>
    <t>งานบริหารงานคลัง  (00113)</t>
  </si>
  <si>
    <t xml:space="preserve">1.1.1  ประเภท  เงินเดือนพนักงาน  (220100) </t>
  </si>
  <si>
    <t>เพื่อจ่ายเป็นเงินเดือน  และเงินปรับปรุงเงินเดือน  ให้แก่พนักงานส่วนตำบล  จำนวน  5  อัตรา  ดังนี้</t>
  </si>
  <si>
    <t xml:space="preserve">1.1.2  ประเภท  เงินเพิ่มต่างๆ  ของพนักงาน  (220200)  </t>
  </si>
  <si>
    <t>(1)  เงินค่าครองชีพชั่วคราว  เป็นเงิน  80,800  บาท</t>
  </si>
  <si>
    <t>(2)  เงินที่ปรับเพิ่มตามคุณวุฒิการศึกษา  เป็นเงิน  16,900  บาท</t>
  </si>
  <si>
    <t xml:space="preserve">1.1.3  ประเภท  เงินประจำตำแหน่ง  (220300) </t>
  </si>
  <si>
    <t xml:space="preserve">1.1.4  ประเภท  ค่าจ้างพนักงานจ้าง  (220600) </t>
  </si>
  <si>
    <t>เพื่อจ่ายเป็นค่าจ้างให้แก่พนักงานจ้างตามภารกิจ  จำนวน  3  อัตรา  ดังนี้</t>
  </si>
  <si>
    <t xml:space="preserve">1.1.5  ประเภท  เงินเพิ่มต่างๆ  ของพนักงานจ้าง  (220700) </t>
  </si>
  <si>
    <t>เพื่อจ่ายเป็นค่าเช่าบ้านให้แก่  พนักงานส่วนตำบล  ตำแหน่ง  ผู้อำนวยการกองคลัง  อัตราเดือนละ  3,000  บาท</t>
  </si>
  <si>
    <t>เพื่อจ่ายเป็นค่าเช่าบ้านให้แก่  พนักงานส่วนตำบล  จำนวน  2  อัตรา  ดังนี้</t>
  </si>
  <si>
    <t>เพื่อจ่ายเป็นค่าจ้างเหมาบริการต่างๆ  เช่น  ค่าจ้างถ่ายเอกสาร  ค่าจ้างเย็บหนังสือหรือเข้าปกหนังสือ  ค่าระวางบรรทุก</t>
  </si>
  <si>
    <r>
      <t>หรือปรับปรุงครุภัณฑ์ที่ดินและหรือสิ่งก่อสร้าง  (510100)</t>
    </r>
    <r>
      <rPr>
        <sz val="16"/>
        <rFont val="TH SarabunPSK"/>
        <family val="2"/>
      </rPr>
      <t xml:space="preserve"> </t>
    </r>
  </si>
  <si>
    <t>(1)  ค่าใช้จ่ายในการเดินทางไปราชการในราชอาณาจักรและนอกราชอาณาจักร</t>
  </si>
  <si>
    <t>เพื่อจ่ายเป็นค่าดำเนินงานการจัดทำแผนที่ภาษีและทะเบียนทรัพย์สิน  และค่าใช้จ่ายอื่นๆ  ที่เกี่ยวข้อง</t>
  </si>
  <si>
    <t xml:space="preserve">2.3.2  ประเภท  วัสดุเชื้อเพลิงและหล่อลื่น  (330800)  </t>
  </si>
  <si>
    <t xml:space="preserve">2.3.3  ประเภท  วัสดุคอมพิวเตอร์  (331400)  </t>
  </si>
  <si>
    <t xml:space="preserve">(1)  ค่าจัดซื้อตู้เหล็กสองบานเปิด  (มอก.) </t>
  </si>
  <si>
    <t xml:space="preserve">1.1.5  ประเภท  เงินค่าตอบแทนประธานสภา รองประธานสภา สมาชิกสภา และเลขานุการสภา อบต. (210600)  </t>
  </si>
  <si>
    <t>(2)  พนักงานจ้างทั่วไป  จำนวน  2  ตำแหน่ง  ดังนี้</t>
  </si>
  <si>
    <t xml:space="preserve">(6) ค่าชดเชยความเสียหายหรือค่าสินไหมทดแทนสำหรับผู้ประสบภัยจากรถ   </t>
  </si>
  <si>
    <t xml:space="preserve">2.3.4  ประเภท  วัสดุยานพาหนะและขนส่ง  (330700)  </t>
  </si>
  <si>
    <t xml:space="preserve">2.4.5  ประเภท  ค่าบริการสื่อสารและโทรคมนาคม  (340500)  </t>
  </si>
  <si>
    <t>เนื่องจากไม่มีกำหนดในมาตรฐานครุภัณฑ์  ตั้งตามราคาในจังหวัด  (หนังสือกระทรวงมหาดไทย  ที่ มท. 0808.2/ว1989</t>
  </si>
  <si>
    <t>เพื่อจัดซื้อกล้องโทรทัศน์วงจรปิด  (CCTV)  พร้อมอุปกรณ์ติดตั้งต่างๆ  จำนวน  1  ชุด  ประกอบด้วย</t>
  </si>
  <si>
    <t>เพื่อจ่ายเป็นค่าจัดซื้อเครื่องสำรองไฟฟ้า  จำนวน  1  เครื่องๆ ละ  1,700  บาท  โดยมีคุณลักษณะพื้นฐาน  ดังนี้</t>
  </si>
  <si>
    <t>ส่วนท้องถิ่นระดับอำเภอขามสะแกแสง</t>
  </si>
  <si>
    <t>(1)  อุดหนุนองค์การบริหารส่วนตำบลพะงาด  โครงการศูนย์รวมข่าวสารการจัดซื้อจัดจ้างองค์กรปกครอง</t>
  </si>
  <si>
    <t xml:space="preserve">(1) ค่าใช้จ่ายในการเลือกตั้งสมาชิกสภาหรือผู้บริหารองค์การบริหารส่วนตำบล จำนวน  </t>
  </si>
  <si>
    <t>จำนวน  1  อัตรา</t>
  </si>
  <si>
    <t xml:space="preserve">  (1)  ปลัดองค์การบริหารส่วนตำบล</t>
  </si>
  <si>
    <t xml:space="preserve">  (2)  รองปลัดองค์การบริหารส่วนตำบล</t>
  </si>
  <si>
    <t xml:space="preserve">  (3)  หัวหน้าสำนักงานปลัดองค์การบริหารส่วนตำบล </t>
  </si>
  <si>
    <t xml:space="preserve">  (4)  นิติกร                               </t>
  </si>
  <si>
    <t xml:space="preserve">  (5)  เจ้าหน้าที่วิเคราะห์นโยบายและแผน   </t>
  </si>
  <si>
    <t xml:space="preserve">  (6)  เจ้าหน้าที่บริหารงานทั่วไป      </t>
  </si>
  <si>
    <t xml:space="preserve">  (7)  นักวิชาการเกษตร             </t>
  </si>
  <si>
    <t xml:space="preserve">  (8)  บุคลากร                     </t>
  </si>
  <si>
    <t xml:space="preserve">  (9)  นักพัฒนาชุมชน           </t>
  </si>
  <si>
    <t xml:space="preserve">  (10)  เจ้าหน้าที่ตรวจสอบภายใน     </t>
  </si>
  <si>
    <t xml:space="preserve">  (1.8)  พนักงานวิทยุ </t>
  </si>
  <si>
    <t xml:space="preserve">  (1.1)  ผู้ช่วยเจ้าหน้าที่วิเคราะห์นโยบายและแผน</t>
  </si>
  <si>
    <t xml:space="preserve">  (1.2)  ผู้ช่วยเจ้าหน้าที่ธุรการ</t>
  </si>
  <si>
    <t xml:space="preserve">  (1.3)  ผู้ช่วยเจ้าหน้าที่พัฒนาชุมชน</t>
  </si>
  <si>
    <t xml:space="preserve">  (1.4)  ผู้ช่วยเจ้าหน้าที่ส่งเสริมสุขภาพ</t>
  </si>
  <si>
    <t xml:space="preserve">  (1.5)  ผู้ช่วยเจ้าหน้าที่บันทึกข้อมูล</t>
  </si>
  <si>
    <t xml:space="preserve">  (1.6)  ผู้ช่วยเจ้าหน้าที่ป้องกันและบรรเทาสาธารณภัย</t>
  </si>
  <si>
    <t xml:space="preserve">  (1.7)  ตกแต่งสวน</t>
  </si>
  <si>
    <t xml:space="preserve">  (2.1)  คนงานทั่วไป</t>
  </si>
  <si>
    <t xml:space="preserve">  (2.2)  พนักงานขับรถยนต์</t>
  </si>
  <si>
    <t xml:space="preserve">  (1)  ผู้อำนวยการกองคลัง</t>
  </si>
  <si>
    <t xml:space="preserve">  (2)  นักวิชาการคลัง</t>
  </si>
  <si>
    <t xml:space="preserve">  (3)  นักวิชาการเงินและบัญชี</t>
  </si>
  <si>
    <t xml:space="preserve">  (4)  นักวิชาการจัดเก็บรายได้</t>
  </si>
  <si>
    <t xml:space="preserve">  (5)  เจ้าพนักงานพัสดุ</t>
  </si>
  <si>
    <t>เพื่อจ่ายเป็นเงินประจำตำแหน่งให้แก่พนักงานส่วนตำบล  ตำแหน่ง  ผู้อำนวยการกองคลัง  อัตราเดือนละ  3,500  บาท</t>
  </si>
  <si>
    <t xml:space="preserve">  (1)  ผู้ช่วยเจ้าหน้าที่การเงินและบัญชี</t>
  </si>
  <si>
    <t xml:space="preserve">  (2)  ผู้ช่วยเจ้าหน้าที่จัดเก็บรายได้</t>
  </si>
  <si>
    <t xml:space="preserve">  (3)  ผู้ช่วยเจ้าหน้าที่พัสดุ</t>
  </si>
  <si>
    <t xml:space="preserve">ค่าเช่าทรัพย์สิน  ค่าธรรมเนียมต่างๆ   และค่าจ้างเหมาบริการอื่นที่เกี่ยวข้อง  </t>
  </si>
  <si>
    <t xml:space="preserve">2.2.2  ประเภท  รายจ่ายเกี่ยวเนื่องกับการปฏิบัติราชการที่ไม่เข้าลักษณะรายจ่ายหมวดอื่นๆ  (320300)  </t>
  </si>
  <si>
    <t xml:space="preserve">และค่าใช้จ่ายอื่นๆ  ในการเดินทางไปราชการ  หรือเข้ารับการฝึกอบรม  สัมมนาของพนักงานส่วนตำบล  หรือบุคคลที่  </t>
  </si>
  <si>
    <t xml:space="preserve">(2)  ค่าใช้จ่ายในการดำเนินงานการจัดทำแผนที่ภาษีและทะเบียนทรัพย์สิน </t>
  </si>
  <si>
    <t xml:space="preserve">2.2.3 ประเภท  ค่าบำรุงรักษาและซ่อมแซม  (320400)  </t>
  </si>
  <si>
    <r>
      <t>หมวดเงินเดือน  (ฝ่ายประจำ)  (522000)</t>
    </r>
    <r>
      <rPr>
        <sz val="16"/>
        <rFont val="TH SarabunPSK"/>
        <family val="2"/>
      </rPr>
      <t xml:space="preserve"> </t>
    </r>
  </si>
  <si>
    <r>
      <t>หมวดเงินเดือน  (ฝ่ายการเมือง)  (521000)</t>
    </r>
    <r>
      <rPr>
        <sz val="16"/>
        <rFont val="TH SarabunPSK"/>
        <family val="2"/>
      </rPr>
      <t xml:space="preserve">  </t>
    </r>
  </si>
  <si>
    <t>แผนงานการรักษาความสงบภายใน  (00120)</t>
  </si>
  <si>
    <t>งานบริหารทั่วไปเกี่ยวกับการรักษาความสงบภายใน  (00121)</t>
  </si>
  <si>
    <t>(1)  ค่าใช้จ่ายในการจัดทำโครงการฝึกอบรมหรือฝึกทบทวนและศึกษาดูงานเพื่อเพิ่มประสิทธิภาพการปฏิบัติงาน</t>
  </si>
  <si>
    <t xml:space="preserve">อาสาสมัครป้องกันภัยฝ่ายพลเรือนขององค์การบริหารส่วนตำบล  </t>
  </si>
  <si>
    <t>เพื่อจ่ายเป็นค่าใช้จ่ายในการดำเนินการฝึกอบรมหรือฝึกทบทวนอาสาสมัครป้องกันภัยฝ่ายพลเรือน  (อปพร.)</t>
  </si>
  <si>
    <t>หรือฝึกอบรมและศึกษาดูงานเพื่อเพิ่มประสิทธิภาพการปฏิบัติงาน  อปพร.  ขององค์การบริหารส่วนตำบลขามสะแกแสง</t>
  </si>
  <si>
    <t xml:space="preserve">2.2.1  ประเภท  รายจ่ายเกี่ยวเนื่องกับการปฏิบัติราชการที่ไม่เข้าลักษณะรายจ่ายหมวดอื่นๆ  (320300)  </t>
  </si>
  <si>
    <t>เพื่อจ่ายเป็นค่าวัสดุเครื่องแต่งกายของเจ้าหน้าที่ประจำศูนย์  สมาชิกอาสาสมัครป้องกันภัยฝ่ายพลเรือน  (อปพร.)</t>
  </si>
  <si>
    <t>ขององค์การบริหารส่วนตำบล  เช่น  เสื้อ  กางเกง  เข็มขัด  หมวก  รองเท้า  เสื้อยืด  และวัสดุอื่นๆ  ที่เกี่ยวข้อง</t>
  </si>
  <si>
    <t>งานป้องกันภัยฝ่ายพลเรือนและระงับอัคคีภัย  (00123)</t>
  </si>
  <si>
    <t>เพื่อจ่ายเป็นค่าตอบแทนให้กับสมาชิกอาสาสมัครป้องกันภัยฝ่ายพลเรือน  (อปพร.)  ประจำองค์การบริหารส่วนตำบล</t>
  </si>
  <si>
    <t>ที่ได้ปฏิบัติหน้าที่ตามที่ได้รับคำสั่งแต่งตั้งจากองค์การบริหารส่วนตำบล  เช่น  งานป้องกันภัยฝ่ายพลเรือน</t>
  </si>
  <si>
    <t xml:space="preserve">(1)  ค่าตอบแทนสมาชิกอาสาสมัครป้องกันภัยฝ่ายพลเรือน  (อปพร.)  </t>
  </si>
  <si>
    <t>(1)  ค่าใช้จ่ายในการป้องกันและลดอุบัติเหตุในช่วงเทศกาลสำคัญ</t>
  </si>
  <si>
    <t>เพื่อจ่ายเป็นค่าดำเนินการและปฏิบัติงานของเจ้าหน้าที่ศูนย์  อปพร.  และสมาชิกอาสาสมัครป้องกันภัยฝ่ายพลเรือน</t>
  </si>
  <si>
    <t>เทศกาลปีใหม่  และเทศกาลอื่นๆ  เป็นต้น  (หนังสือกรมส่งเสริมการปกครองท้องถิ่น  ด่วนที่สุด  ที่  มท  0810.5/ว587</t>
  </si>
  <si>
    <t>(อปพร.)  ในการปฏิบัติหน้าที่ป้องกันและลดอุบัติเหตุทางถนนในช่วงเทศกาลสำคัญ  เช่น  เทศกาลวันสงกรานต์</t>
  </si>
  <si>
    <t>เพื่อจ่ายเป็นค่าวัสดุเครื่องดับเพลิง  เช่น  เครื่องดับเพลิงเคมี  ค่าจ้างเติมน้ำยาเคมีในเครื่องดับเพลิง  และวัสดุอื่นๆ</t>
  </si>
  <si>
    <t>แผนงานการศึกษา  (00210)</t>
  </si>
  <si>
    <t>งานบริหารทั่วไปเกี่ยวกับการศึกษา  (00211)</t>
  </si>
  <si>
    <t>เพื่อจ่ายเป็นเงินเดือน  และเงินปรับปรุงเงินเดือน  ให้แก่พนักงานส่วนตำบล  จำนวน  2  อัตรา  ดังนี้</t>
  </si>
  <si>
    <t xml:space="preserve"> (1)  หัวหน้าส่วนการศึกษา  ศาสนาและวัฒนธรรม  (นักบริหารงานการศึกษา)</t>
  </si>
  <si>
    <t xml:space="preserve"> (2)  นักวิชาการศึกษา</t>
  </si>
  <si>
    <t>(1)  เงินค่าครองชีพชั่วคราว  เป็นเงิน  32,000  บาท</t>
  </si>
  <si>
    <t>(2)  เงินที่ปรับเพิ่มตามคุณวุฒิการศึกษา  เป็นเงิน  6,500  บาท</t>
  </si>
  <si>
    <t>เพื่อจ่ายเป็นเงินประจำตำแหน่ง  ให้แก่พนักงานส่วนตำบล  ตำแหน่ง  หัวหน้าส่วนการศึกษา  ศาสนาและวัฒนธรรม</t>
  </si>
  <si>
    <r>
      <t>หมวดค่าจ้างประจำ</t>
    </r>
    <r>
      <rPr>
        <sz val="16"/>
        <rFont val="TH SarabunPSK"/>
        <family val="2"/>
      </rPr>
      <t xml:space="preserve">  </t>
    </r>
  </si>
  <si>
    <t xml:space="preserve">เพื่อจ่ายเป็นค่าจ้างประจำ  ให้แก่  ลูกจ้างประจำ  ตำแหน่ง  เจ้าพนักงานธุรการ  จำนวน  1  อัตรา  </t>
  </si>
  <si>
    <t>เพื่อจ่ายเป็นเงินค่าตอบแทนพิเศษสำหรับเป็นค่าครองชีพชั่วคราว  และเงินเพิ่มต่างๆ  ให้แก่  ลูกจ้างประจำ</t>
  </si>
  <si>
    <t xml:space="preserve">1.1.6  ประเภท  ค่าจ้างพนักงานจ้าง  (220600) </t>
  </si>
  <si>
    <t>เพื่อจ่ายเป็นค่าจ้างให้แก่พนักงานจ้างทั่วไป  ปฏิบัติหน้าที่ดูแลเด็กเล็ก  (ผู้ดูแลเด็กเล็ก)  จำนวน  1  อัตรา</t>
  </si>
  <si>
    <t xml:space="preserve">1.1.7  ประเภท  เงินเพิ่มต่างๆ  ของพนักงานจ้าง  (220700) </t>
  </si>
  <si>
    <t>เพื่อจ่ายเป็นค่าตอบแทนการปฏิบัติงานนอกเวลาราชการ  ให้แก่  พนักงานส่วนตำบล  ลูกจ้างประจำ</t>
  </si>
  <si>
    <t xml:space="preserve">2.1.3  ประเภท  เงินช่วยเหลือการศึกษาบุตร  (301500) </t>
  </si>
  <si>
    <t xml:space="preserve">2.1.4  ประเภท  เงินช่วยเหลือค่ารักษาพยาบาล  (301600)  </t>
  </si>
  <si>
    <t>เพื่อจ่ายเป็นเงินช่วยเหลือการศึกษาบุตรให้แก่  พนักงานส่วนตำบล  และลูกจ้างประจำ</t>
  </si>
  <si>
    <t>เพื่อจ่ายเป็นเงินช่วยเหลือค่ารักษาพยาบาล  ให้แก่  พนักงานส่วนตำบล  และลูกจ้างประจำ</t>
  </si>
  <si>
    <t>เพื่อจ่ายเป็นค่าจ้างเหมาบริการต่างๆ  เช่น  ค่าจ้างผู้ดูแลเด็กประจำศูนย์พัฒนาเด็กเล็ก  ค่าจ้างถ่ายเอกสาร</t>
  </si>
  <si>
    <t>ค่าจ้างเย็บหนังสือหรือเข้าปกหนังสือ  ค่าระวางบรรทุก  ค่าเช่าทรัพย์สิน  ค่าธรรมเนียมต่างๆ  และค่าจ้างเหมา</t>
  </si>
  <si>
    <t>บริการอื่นที่เกี่ยวข้อง  (หนังสือกระทรวงมหาดไทย   ที่  มท  0313.4/ว1452  ลงวันที่  27  พฤษภาคม  2541)</t>
  </si>
  <si>
    <t xml:space="preserve">(2)  สนับสนุนค่าใช้จ่ายในการบริหารสถานศึกษา  </t>
  </si>
  <si>
    <r>
      <t xml:space="preserve">  (2.1)  ค่าใช้จ่ายในการพัฒนาครูผู้ดูแลเด็กศูนย์พัฒนาเด็กเล็ก  เป็นเงิน  12,000  บาท</t>
    </r>
    <r>
      <rPr>
        <sz val="16"/>
        <rFont val="TH SarabunPSK"/>
        <family val="2"/>
      </rPr>
      <t xml:space="preserve">    เพื่อจ่ายเป็นค่าใช้จ่าย</t>
    </r>
  </si>
  <si>
    <t>ในการพัฒนาครูและผู้ช่วยครูผู้ดูแลเด็กศูนย์พัฒนาเด็กเล็กองค์การบริหารส่วนตำบล  (ศูนย์พัฒนาเด็กเล็กบ้านหนุก)</t>
  </si>
  <si>
    <r>
      <t xml:space="preserve">  (2.2)  ค่าอาหารกลางวันสำหรับเด็กเล็กศูนย์พัฒนาเด็กเล็ก  เป็นเงิน  168,000  บาท</t>
    </r>
    <r>
      <rPr>
        <sz val="16"/>
        <rFont val="TH SarabunPSK"/>
        <family val="2"/>
      </rPr>
      <t xml:space="preserve">     เพื่อจ่ายเป็นค่าอาหาร</t>
    </r>
  </si>
  <si>
    <t>กลางวันสำหรับเด็กเล็กศูนย์พัฒนาเด็กเล็กองค์การบริหารส่วนตำบล  (ศูนย์พัฒนาเด็กเล็กบ้านหนุก)  จำนวน</t>
  </si>
  <si>
    <t xml:space="preserve">  - เพื่อจ่ายเป็นค่าซื้อ  จ้างหรือทำเองซึ่งวัสดุ  สิ่งของ  เครื่องใช้สำนักงานต่างๆ  ของส่วนการศึกษาฯ  </t>
  </si>
  <si>
    <t>และศูนย์พัฒนาเด็กเล็ก  เช่น  กระดาษ  เครื่องเขียน  แบบพิมพ์  แฟ้ม  ปากกา  สมุด  ดินสอ  และวัสดุอื่นๆ</t>
  </si>
  <si>
    <t xml:space="preserve">  -  เพื่อจ่ายเป็นค่าจัดซื้อหนังสือพิมพ์รายวันและค่าวารสาร  เป็นเงิน  70,000  บาท     </t>
  </si>
  <si>
    <t xml:space="preserve">2.3.2  ประเภท  วัสดุงานบ้านงานครัว  (330300)  </t>
  </si>
  <si>
    <t>เพื่อจ่ายเป็นค่าวัสดุงานบ้านงานครัวของส่วนการศึกษาฯ  และศูนย์พัฒนาเด็กเล็ก  เช่น  จาน  แก้ว  ช้อน  ถาดหลุม</t>
  </si>
  <si>
    <t>กระติกน้ำ  ไม้กวาด  ไม้ถูพื้น  น้ำยาล้างห้องน้ำ  สบู่  ผงซักฟอก  กระดาษชำระ  เครื่องนอนสำหรับเด็กเล็ก</t>
  </si>
  <si>
    <t>โรงเรียนสังกัดสำนักงานคณะกรรมการการศึกษาขั้นพื้นฐาน  (สพฐ.)  ในเขตองค์การบริหารส่วนตำบล  ดังนี้</t>
  </si>
  <si>
    <t>เพื่อจ่ายเป็นค่าอาหารเสริม(นม)  สำหรับเด็กเล็กศูนย์พัฒนาเด็กเล็กองค์การบริหารส่วนตำบล  และนักเรียน</t>
  </si>
  <si>
    <t xml:space="preserve">  (1)  ศูนย์พัฒนาเด็กเล็กองค์การบริหารส่วนตำบล  (ศูนย์พัฒนาเด็กเล็กบ้านหนุก)  จำนวน  30  คนๆ  ละ 7 บาท  </t>
  </si>
  <si>
    <t xml:space="preserve">  (2)  โรงเรียนสังกัดสำนักงานคณะกรรมการการศึกษาขั้นพื้นฐาน (สพฐ.)  จำนวน 4 แห่ง  เป็นเงิน  733,460  ได้แก่  </t>
  </si>
  <si>
    <t>เป็นเงิน  151,060  บาท</t>
  </si>
  <si>
    <t>เป็นเงิน  149,240  บาท</t>
  </si>
  <si>
    <t>เป็นเงิน  313,040  บาท</t>
  </si>
  <si>
    <t>(ในแผนพัฒนาสามปี  พ.ศ. 2557-2559   หน้าที่  94  ข้อที่  14,15,16  และหน้าที่  95  ข้อที่  17)</t>
  </si>
  <si>
    <t>เพื่อจ่ายเป็นค่าจัดซื้อวัสดุเครื่องแต่งกายสำหรับศูนย์พัฒนาเด็กเล็กองค์การบริหารส่วนตำบล  (ศูนย์พัฒนาเด็กเล็ก</t>
  </si>
  <si>
    <t xml:space="preserve">บ้านหนุก)  เช่น  เครื่องแบบ  เสื้อ  กางเกง  ผ้า  เครื่องหมาย  ถุงเท้า  รองเท้า  เข็มขัด  หมวก  ผ้าผูกคอ </t>
  </si>
  <si>
    <t xml:space="preserve">2.3.5  ประเภท  วัสดุคอมพิวเตอร์  (331400)  </t>
  </si>
  <si>
    <t>เพื่อจ่ายเป็นค่าจัดซื้อวัสดุการศึกษา  เช่น  แบบฝึกประสบการณ์  แบบเรียนต่างๆ  หุ่น  แบบจำลองภูมิประเทศ</t>
  </si>
  <si>
    <t>กระดานลื่นพลาสติก  เบาะมวยปล้ำ  เบาะยูโด  และสื่อการเรียนการสอนต่างๆ  ที่เกี่ยวข้อง</t>
  </si>
  <si>
    <t xml:space="preserve">เพื่อจ่ายเป็นค่าไฟฟ้าสำหรับศูนย์พัฒนาเด็กเล็กองค์การบริหารส่วนตำบล  (ศูนย์พัฒนาเด็กเล็กบ้านหนุก)        </t>
  </si>
  <si>
    <t xml:space="preserve">เพื่อจ่ายเป็นค่าน้ำประปาสำหรับศูนย์พัฒนาเด็กเล็กองค์การบริหารส่วนตำบล  (ศูนย์พัฒนาเด็กเล็กบ้านหนุก)     </t>
  </si>
  <si>
    <t xml:space="preserve">(1)  ค่าจัดซื้อเครื่องเล่นเด็ก  </t>
  </si>
  <si>
    <t>สำหรับการพัฒนาและเสริมสร้างประสบการณ์ให้แก่เด็กเล็ก</t>
  </si>
  <si>
    <t>เพื่อจ่ายเป็นค่าจัดซื้อเครื่องเล่นเด็ก  สำหรับศูนย์พัฒนาเด็กเล็กองค์การบริหารส่วนตำบล (ศูนย์พัฒนาเด็กเล็กบ้านหนุก)</t>
  </si>
  <si>
    <r>
      <t>3.1.2  ประเภท  ครุภัณฑ์โฆษณาและเผยแพร่  (410700)</t>
    </r>
    <r>
      <rPr>
        <sz val="16"/>
        <rFont val="TH SarabunPSK"/>
        <family val="2"/>
      </rPr>
      <t xml:space="preserve">  </t>
    </r>
  </si>
  <si>
    <t xml:space="preserve">(1)  ค่าจัดซื้อโทรทัศน์  แอล อี ดี  (LED  TV)  </t>
  </si>
  <si>
    <t xml:space="preserve">เพื่อจ่ายเป็นค่าจัดซื้อโทรทัศน์  แอล อี ดี  (LED  TV)  จำนวน  1  เครื่อง  โดยมีคุณลักษณะ  ดังนี้ </t>
  </si>
  <si>
    <t xml:space="preserve">  -  ระดับความละเอียดจอภาพ  1366 x 768  พิกเซล  </t>
  </si>
  <si>
    <t xml:space="preserve">  -  ขนาดที่กำหนดเป็นขนาดจอภาพขั้นต่ำ  32  นิ้ว</t>
  </si>
  <si>
    <t xml:space="preserve">  -  แสดงภาพด้วยหลอดภาพ  แบบ  LED  Backlight</t>
  </si>
  <si>
    <t xml:space="preserve">  -  ช่องต่อ HDMI  ไม่น้อยกว่า  2  ช่องสัญญาณ  เพื่อการเชื่อต่อสัญญาณภาพ  และเสียง</t>
  </si>
  <si>
    <t xml:space="preserve">  -  ช่องต่อ  USB  ไม่น้อยกว่า  1  ช่องสัญญาณ  รองรับไฟล์  ภาพ  เพลง  และภาพยนต์</t>
  </si>
  <si>
    <t xml:space="preserve">  -  ช่องต่อ  CP  Input  (VGA)  รองรับการเชื่อมต่อเป็นหน้าจอ  Moniter  ได้</t>
  </si>
  <si>
    <t xml:space="preserve">  -  ช่องการเชื่อมต่อแบบ  AV, DVD  Component</t>
  </si>
  <si>
    <t xml:space="preserve">  -  ระบบ  ภาพซ้อนภาพ  (PIP)  1  จูนเนอร์</t>
  </si>
  <si>
    <t xml:space="preserve">  -  ระบบปรับภาพอัตโนมัติ  (Picture  Sensor)</t>
  </si>
  <si>
    <t xml:space="preserve">(1)  ค่าจัดซื้อถังดับเพลิง  (สำหรับศูนย์พัฒนาเด็กเล็ก) </t>
  </si>
  <si>
    <r>
      <t>เพื่อจ่ายเป็นค่าจัดซื้อถังดับเพลิง  (สำหรับศูนย์พัฒนาเด็กเล็ก)  พร้อมตู้เก็บ  จำนวน</t>
    </r>
    <r>
      <rPr>
        <sz val="14"/>
        <rFont val="TH SarabunPSK"/>
        <family val="2"/>
      </rPr>
      <t xml:space="preserve">  </t>
    </r>
    <r>
      <rPr>
        <sz val="16"/>
        <rFont val="TH SarabunPSK"/>
        <family val="2"/>
      </rPr>
      <t>1  ถัง</t>
    </r>
  </si>
  <si>
    <t xml:space="preserve">(1)  ค่าจัดซื้อเครื่องพิมพ์ชนิดฉีดหมึก  (INKJET Printer)  </t>
  </si>
  <si>
    <t>เพื่อจ่ายเป็นค่าจัดซื้อเครื่องพิมพ์ชนิดฉีดหมึก  จำนวน  1  เครื่อง  โดยมีคุณลักษณะพื้นฐาน  ดังนี้</t>
  </si>
  <si>
    <t xml:space="preserve">  -  มีความละเอียดในการพิมพ์ขาวดำไม่น้อยกว่า  1,200x1,200  dpi</t>
  </si>
  <si>
    <t xml:space="preserve">  -  มีความละเอียดในการพิมพ์สีไม่น้อยกว่า  4,800x1,200  dpi</t>
  </si>
  <si>
    <t xml:space="preserve">  -  มีความเร็วในการพิมพ์ร่างขาวดำไม่น้อยกว่า  30  หน้าต่อนาที</t>
  </si>
  <si>
    <t xml:space="preserve">  -  มีความเร็วในการพิมพ์ร่างสีไม่น้อยกว่า  20  หน้าต่อนาที</t>
  </si>
  <si>
    <t xml:space="preserve">  -  มี Interface  แบบ 1 x Parallel  หรือ  1 x USB  2.0  หรือดีกว่า</t>
  </si>
  <si>
    <t xml:space="preserve">  -  สามารถใช้ได้กับ  A4, Letter, Legal และ Custom  โดยมีถาดใส่กระดาษได้ไม่น้อยกว่า 100 แผ่น</t>
  </si>
  <si>
    <t xml:space="preserve">1.1.4  ประเภท  ค่าจ้างลูกจ้างประจำ  (220400)  </t>
  </si>
  <si>
    <t xml:space="preserve">1.1.5  ประเภท  เงินเพิ่มต่างๆ  ของลูกจ้างประจำ  (220500)  </t>
  </si>
  <si>
    <t>30  คนๆ  ละ  20  บาท  รวม  280  วัน  (ในแผนพัฒนาสามปี  พ.ศ. 2557-2559  หน้าที่  95  ข้อที่  19)</t>
  </si>
  <si>
    <t xml:space="preserve">2.3.3  ประเภท  ค่าอาหารเสริม (นม)  (330400)  </t>
  </si>
  <si>
    <t>รวม  280  วัน  เป็นเงิน  58,800  บาท  (ในแผนพัฒนาสามปี  พ.ศ. 2557-2559   หน้าที่  95  ข้อที่  18)</t>
  </si>
  <si>
    <t xml:space="preserve">3.1.1  ประเภท  ครุภัณฑ์การศึกษา  (410200)  </t>
  </si>
  <si>
    <t xml:space="preserve">3.1.3  ประเภท  ครุภัณฑ์เครื่องดับเพลิง  (411100)  </t>
  </si>
  <si>
    <t xml:space="preserve">2.2.3  ประเภท  ค่าบำรุงรักษาและซ่อมแซม  (320400)  </t>
  </si>
  <si>
    <t>ตั้งจ่ายจากเงินรายได้  (สำนักงานปลัด)</t>
  </si>
  <si>
    <t>(หนังสือกระทรวงมหาดไทย  ที่  มท  0313.4/ว1452  ลงวันที่  27  พฤษภาคม  2541)</t>
  </si>
  <si>
    <t>ตั้งจ่ายจากเงินอุดหนุนทั่วไป  (สำนักงานปลัด)</t>
  </si>
  <si>
    <t>เพื่อจ่ายเป็นค่าจ้างจัดเก็บและบันทึกข้อมูล  จปฐ.  ของหมู่บ้านในเขตพื้นที่องค์การบริหารส่วนตำบล</t>
  </si>
  <si>
    <t>เพื่อจ่ายเป็นค่าดำเนินการเลือกตั้งสมาชิกสภาหรือผู้บริหารองค์การบริหารส่วนตำบล  ตามที่คณะกรรมการการเลือกตั้ง</t>
  </si>
  <si>
    <t>กำหนด  (กรณีครบวาระ  ยุบสภา  กรณีแทนตำแหน่งที่ว่าง  และกรณีที่คณะกรรมการการเลือกตั้งสั่งให้มีการเลือกตั้งใหม่</t>
  </si>
  <si>
    <t>และกรณีอื่นๆ)  (หนังสือกระทรวงมหาดไทย  ด่วน  ที่  มท  0890.4/ว1932  ลงวันที่  16  มิถุนายน  2552</t>
  </si>
  <si>
    <t xml:space="preserve">และหนังสือกรมส่งเสริมการปกครองท้องถิ่น  ที่  มท  0890.4/468  ลงวันที่  17  มกราคม  2556)  </t>
  </si>
  <si>
    <t>ขององค์การบริหารส่วนตำบล  (ในแผนพัฒนาสามปี  พ.ศ. 2557-2559  หน้าที่  100  ข้อที่  7)</t>
  </si>
  <si>
    <t>เช่น  กระดาษ  เครื่องเขียน  แบบพิมพ์  แฟ้ม  ธงชาติ  ธงตราสัญลักษณ์  และวัสดุอื่นๆ  ที่เกี่ยวข้อง</t>
  </si>
  <si>
    <t>ไม้ถูพื้น  น้ำยาล้างห้องน้ำ  สบู่  ผงซักฟอก  กระดาษชำระ  และวัสดุอื่นๆ  ที่เกี่ยวข้อง</t>
  </si>
  <si>
    <t>เครื่องตัดหญ้า  เครื่องสูบน้ำ  เครื่องปั่นไฟ  เครื่องพ่นหมอกควัน  และวัสดุอื่นๆ  ที่เกี่ยวข้อง</t>
  </si>
  <si>
    <t>เพื่อจ่ายเป็นค่าโทรศัพท์ประจำที่ทำการ  และโทรศัพท์มือถือขององค์การบริหารส่วนตำบล</t>
  </si>
  <si>
    <t>เพื่อจ่ายเป็นค่าไปรษณีย์  โทรเลข  ธนาณัติ  ดวงตราไปรษณียากร  และอื่นๆ  ที่เกี่ยวข้อง</t>
  </si>
  <si>
    <t>บริการอินเตอร์เน็ต  ค่าบริการปรับปรุงและสำรองข้อมูล  รวมถึงบริการอื่นๆ  ที่เกี่ยวข้อง</t>
  </si>
  <si>
    <t>และระบบอินเตอร์เน็ต  ค่าจ้างเหมาดำเนินการสร้างข่ายสายสื่อสัญญาณ  (Optical  Fiber)  ค่าจ้างเหมาการวาง</t>
  </si>
  <si>
    <t>ระบบภายในคอมพิวเตอร์พร้อมอุปกรณ์ต่างๆ  และค่าจ้างเหมาบริการอื่นที่เกี่ยวข้อง  (หนังสือกระทรวงมหาดไทย</t>
  </si>
  <si>
    <t>ตั้งจ่ายจากเงินรายได้  (กองคลัง)</t>
  </si>
  <si>
    <t>จำนวน  12  เดือน  เป็นเงิน  42,000  บาท</t>
  </si>
  <si>
    <t>เช่น  เครื่องถ่ายเอกสาร  เครื่องคอมพิวเตอร์  รถจักรยานยนต์  โต๊ะ  เก้าอี้  และทรัพย์สินอื่นๆ  ที่เกี่ยวข้อง</t>
  </si>
  <si>
    <t>เช่น  กระดาษ  เครื่องเขียน  แบบพิมพ์  สมุดบัญชี  ใบเสร็จรับเงิน  และวัสดุอื่นๆ  ที่เกี่ยวข้อง</t>
  </si>
  <si>
    <t>เพื่อจ่ายเป็นค่าน้ำมันเชื้อเพลิงและหล่อลื่นสำหรับรถจักรยานยนต์  และวัสดุอื่นๆ  ที่เกี่ยวข้อง</t>
  </si>
  <si>
    <t xml:space="preserve">2.3.1  ประเภท  วัสดุเครื่องแต่งกาย  (331200)  </t>
  </si>
  <si>
    <t xml:space="preserve">ตั้งจ่ายจากเงินอุดหนุนทั่วไป  (สำนักงานปลัด)    </t>
  </si>
  <si>
    <t xml:space="preserve">2.3.1  ประเภท  วัสดุเครื่องดับเพลิง  (331600)  </t>
  </si>
  <si>
    <t>ลงวันที่  1 มีนาคม  2556)  (ในแผนพัฒนาสามปี  พ.ศ. 2557-2559  หน้าที่  101  ข้อที่  4)</t>
  </si>
  <si>
    <t>ตั้งจ่ายจากเงินรายได้  (ส่วนการศึกษา  ศาสนาและวัฒนธรรม)</t>
  </si>
  <si>
    <t>อัตราเดือนละ  3,500  บาท  จำนวน  12  เดือน  เป็นเงิน  42,000  บาท</t>
  </si>
  <si>
    <t>ตั้งจ่ายจากเงินอุดหนุนทั่วไป  (ส่วนการศึกษา  ศาสนาและวัฒนธรรม)</t>
  </si>
  <si>
    <t>ผ้าปูที่นอน  ปลอกหมอน  หมอน  ผ้าห่ม  และวัสดุอื่นๆ  ที่เกี่ยวข้อง</t>
  </si>
  <si>
    <t>เพื่อจ่ายเป็นเงินค่าประโยชน์ตอบแทนอื่นสำหรับพนักงานส่วนตำบล  ลูกจ้างประจำ  และพนักงานจ้างเป็นกรณีพิเศษ</t>
  </si>
  <si>
    <t xml:space="preserve">  2.1  โรงเรียนบ้านหนุก  จำนวนนักเรียน  66  คนๆ  ละ  7  บาท/วัน รวม  260  วัน  เป็นเงิน  120,120  บาท</t>
  </si>
  <si>
    <t xml:space="preserve">  2.2  โรงเรียนบ้านหญ้าคาโนนแจง  จำนวนนักเรียน  83  คนๆ  ละ  7  บาท/วัน  รวม  260  วัน </t>
  </si>
  <si>
    <t xml:space="preserve">  2.3  โรงเรียนบ้านคู  (ประชาอุปถัมภ์)  จำนวนนักเรียน  82  คนๆ  ละ  7  บาท/วัน  รวม  260  วัน </t>
  </si>
  <si>
    <t xml:space="preserve">  2.4  โรงเรียนบ้านหนองจาน  จำนวนนักเรียน  172  คนๆ  ละ  7  บาท/วัน  รวม  260  วัน </t>
  </si>
  <si>
    <t xml:space="preserve">2.3.4  ประเภท  วัสดุเครื่องแต่งกาย  (331200)  </t>
  </si>
  <si>
    <t xml:space="preserve">2.3.6  ประเภท  วัสดุการศึกษา  (331500)  </t>
  </si>
  <si>
    <t>เพื่อจ่ายเป็นเงินค่าตอบแทนพิเศษสำหรับเป็นค่าครองชีพชั่วคราว  และเงินเพิ่มต่างๆ  ให้แก่  พนักงานจ้างทั่วไป</t>
  </si>
  <si>
    <t>งานระดับก่อนวัยเรียนและประถมศึกษา  (00212)</t>
  </si>
  <si>
    <t xml:space="preserve">(1)  โครงการทัศนศึกษาเพื่อเสริมสร้างประสบการณ์สำหรับเด็ก  </t>
  </si>
  <si>
    <t>เพื่อจ่ายเป็นค่าใช้จ่ายในการดำเนินงานโครงการทัศนศึกษาเพื่อการพัฒนาและเสริมสร้างประสบการณ์สำหรับเด็กเล็ก</t>
  </si>
  <si>
    <t>ของศูนย์พัฒนาเด็กเล็ก  (ในแผนพัฒนาสามปี  พ.ศ. 2557-2559   หน้าที่  95  ข้อที่  20)</t>
  </si>
  <si>
    <t xml:space="preserve">(2)  ค่าพาหนะนำเด็กไปสถานพยาบาล  </t>
  </si>
  <si>
    <t>เพื่อจ่ายเป็นค่าพาหนะนำเด็กไปสถานพยาบาล  และค่าใช้จ่ายอื่นๆ  ที่เกี่ยวข้อง</t>
  </si>
  <si>
    <t xml:space="preserve">(3)  การจัดงานวันเด็กแห่งชาติ  </t>
  </si>
  <si>
    <t xml:space="preserve">เพื่อจ่ายเป็นค่าดำเนินการจัดงานวันเด็กแห่งชาติขององค์การบริหารส่วนตำบล  เช่น  ค่าเวที  ค่าเครื่องเสียง  </t>
  </si>
  <si>
    <t xml:space="preserve">ลงวันที่  19  พฤษภาคม  2541)  (ในแผนพัฒนาสามปี  พ.ศ. 2557-2559  หน้าที่  85  ข้อที่  6)  </t>
  </si>
  <si>
    <t xml:space="preserve">ค่าการแสดง  และกิจกรรมต่างๆ  ที่เกี่ยวข้อง  (หนังสือกระทรวงมหาดไทย  ที่  มท  0313.4/ว1347 </t>
  </si>
  <si>
    <r>
      <t>5.1.1  ประเภท  เงินอุดหนุนส่วนราชการ  (610200)</t>
    </r>
    <r>
      <rPr>
        <sz val="16"/>
        <rFont val="TH SarabunPSK"/>
        <family val="2"/>
      </rPr>
      <t xml:space="preserve">  </t>
    </r>
  </si>
  <si>
    <t>(1)  อุดหนุนโครงการอาหารกลางวัน  สำหรับเด็กนักเรียนในโรงเรียนสังกัดสำนักงานคณะกรรมการการศึกษา</t>
  </si>
  <si>
    <t xml:space="preserve">ขั้นพื้นฐาน  (สพฐ.) </t>
  </si>
  <si>
    <t>เพื่อจ่ายเป็นเงินอุดหนุนสำหรับสนับสนุนโครงการอาหารกลางวัน  สำหรับเด็กนักเรียนในโรงเรียนสังกัดสำนักงาน</t>
  </si>
  <si>
    <t xml:space="preserve">จำนวน  4  แห่ง  ดังนี้ </t>
  </si>
  <si>
    <t>คณะกรรมการการศึกษาขั้นพื้นฐาน (สพฐ.)  ระดับชั้นอนุบาล–ประถมศึกษาปีที่  6  ในเขตองค์การบริหารส่วนตำบล</t>
  </si>
  <si>
    <t xml:space="preserve">  1.1  โรงเรียนบ้านหนุก  จำนวนนักเรียน  66  คนๆ  ละ  20  บาท/วัน  รวม  200  วัน  เป็นเงิน  264,000  บาท</t>
  </si>
  <si>
    <t>เป็นเงิน  328,000  บาท</t>
  </si>
  <si>
    <t>เป็นเงิน  688,000  บาท</t>
  </si>
  <si>
    <t xml:space="preserve">  1.2  โรงเรียนบ้านหญ้าคาโนนแจง  จำนวนนักเรียน  83  คนๆ  ละ  20  บาท/วัน  รวม  200  วัน</t>
  </si>
  <si>
    <t>เป็นเงิน  332,000  บาท</t>
  </si>
  <si>
    <t xml:space="preserve">  1.3  โรงเรียนบ้านคู (ประชาอุปถัมภ์)  จำนวนนักเรียน  82  คนๆ  ละ  20  บาท/วัน  รวม  200  วัน</t>
  </si>
  <si>
    <t xml:space="preserve">  1.4  โรงเรียนบ้านหนองจาน  จำนวนนักเรียน  172  คนๆ  ละ  20  บาท/วัน  รวม  200  วัน</t>
  </si>
  <si>
    <t>(ในแผนพัฒนาสามปี  พ.ศ. 2557-2559  หน้าที่  93  ข้อที่  10,11  และหน้าที่  94  ข้อที่  12,13)</t>
  </si>
  <si>
    <t xml:space="preserve">(2)  อุดหนุนโรงเรียนบ้านหนุก  </t>
  </si>
  <si>
    <t>เพื่อจ่ายเป็นเงินอุดหนุนโครงการพัฒนาการเรียนการสอนโดยใช้สื่อเทคโนโลยีคอมพิวเตอร์  ให้แก่  โรงเรียนบ้านหนุก</t>
  </si>
  <si>
    <t>(ในแผนพัฒนาสามปี  พ.ศ. 2557-2559  หน้าที่  92  ข้อที่  5)</t>
  </si>
  <si>
    <t xml:space="preserve">(3)  อุดหนุนโรงเรียนบ้านหญ้าคาโนนแจง  </t>
  </si>
  <si>
    <t>เพื่อจ่ายเป็นเงินอุดหนุนโครงการส่งเสริมและพัฒนาคุณภาพทางการศึกษาของนักเรียน  ให้แก่  โรงเรียนบ้านหญ้าคา</t>
  </si>
  <si>
    <t>โนนแจง  (ในแผนพัฒนาสามปี  พ.ศ. 2557-2559  หน้าที่  92  ข้อที่  6)</t>
  </si>
  <si>
    <t xml:space="preserve">(4)  อุดหนุนโรงเรียนบ้านคู  (ประชาอุปถัมภ์) </t>
  </si>
  <si>
    <t>เพื่อจ่ายเป็นเงินอุดหนุนโครงการพัฒนาการเรียนการสอนโดยใช้สื่อเทคโนโลยีคอมพิวเตอร์  ให้แก่  โรงเรียนบ้านคู</t>
  </si>
  <si>
    <t>(ประชาอุปถัมภ์)  (ในแผนพัฒนาสามปี  พ.ศ. 2557-2559  หน้าที่  93  ข้อที่  7)</t>
  </si>
  <si>
    <t xml:space="preserve">(5)  อุดหนุนโรงเรียนบ้านหนองจาน  </t>
  </si>
  <si>
    <t xml:space="preserve">เพื่อจ่ายเป็นเงินอุดหนุนโครงการพัฒนาการเรียนการสอน  ด้วยนวัตกรรมทางคณิตศาสตร์  และวิทยาศาสตร์ </t>
  </si>
  <si>
    <t>ให้แก่  โรงเรียนบ้านหนองจาน  (ในแผนพัฒนาสามปี  พ.ศ. 2557-2559  หน้าที่  93  ข้อที่  8)</t>
  </si>
  <si>
    <t>งานระดับมัธยมศึกษา  (00213)</t>
  </si>
  <si>
    <t xml:space="preserve">(1)  อุดหนุนโรงเรียนขามสะแกแสง  </t>
  </si>
  <si>
    <t>เพื่อจ่ายเป็นเงินอุดหนุนโครงการพัฒนาห้องปฏิบัติการคอมพิวเตอร์  ให้แก่  โรงเรียนขามสะแกแสง</t>
  </si>
  <si>
    <t>(ในแผนพัฒนาสามปี  พ.ศ. 2557-2559  หน้าที่  93  ข้อที่  9)</t>
  </si>
  <si>
    <t>แผนงานสาธารณสุข  (00220)</t>
  </si>
  <si>
    <t>งานบริหารทั่วไปเกี่ยวกับสาธารณสุข  (00221)</t>
  </si>
  <si>
    <t xml:space="preserve">(1)  อุดหนุนกิจการสาธารณสุขมูลฐานหมู่บ้าน  (อสม.)  </t>
  </si>
  <si>
    <r>
      <t>5.1.1  ประเภท  เงินอุดหนุนเอกชน  (610300)</t>
    </r>
    <r>
      <rPr>
        <sz val="16"/>
        <rFont val="TH SarabunPSK"/>
        <family val="2"/>
      </rPr>
      <t xml:space="preserve">  </t>
    </r>
  </si>
  <si>
    <t>งานโรงพยาบาล  (00222)</t>
  </si>
  <si>
    <t>(1)  ค่าใช้จ่ายในการป้องกันและแก้ไขปัญหายาเสพติด  หรือกิจกรรมการบำบัดฟื้นฟูผู้ติด/ผู้เสพยาเสพติด</t>
  </si>
  <si>
    <t>ลงวันที่  31  ตุลาคม  2555)  (ในแผนพัฒนาสามปี  พ.ศ. 2557-2559  หน้าที่  101  ข้อที่  1)</t>
  </si>
  <si>
    <t>ฟื้นฟูผู้ติด/ผู้เสพยาเสพติด  (หนังสือกรมส่งเสริมการปกครองท้องถิ่น  ด่วนที่สุด  ที่  มท  0810.3/ว2956</t>
  </si>
  <si>
    <t>เพื่อจ่ายเป็นค่าดำเนินการฝึกอบรม  ประชาสัมพันธ์  เผยแพร่ให้ความรู้แก่ประชาชน  หรือกิจกรรมการบำบัด</t>
  </si>
  <si>
    <t>2.3.1  ประเภท  วัสดุวิทยาศาสตร์หรือการแพทย์  (330900)</t>
  </si>
  <si>
    <t>เพื่อจ่ายเป็นค่าวัสดุวิทยาศาสตร์หรือการแพทย์ขององค์การบริหารส่วนตำบล  เช่น  ยา  เวชภัณฑ์  น้ำยาต่างๆ</t>
  </si>
  <si>
    <t>วัสดุอุปกรณ์สำหรับการแพทย์และปฐมพยาบาล  เคมีภัณฑ์  น้ำยาพ่นหมอกควันกำจัดยุงลาย  ทรายอเบท</t>
  </si>
  <si>
    <t>หลอดฉีดยา  เข็มฉีดยา  ยาคุมกำเนิดสุนัขและแมว  และวัสดุอื่นๆ  ที่เกี่ยวข้อง</t>
  </si>
  <si>
    <t>(1)  อุดหนุนโรงพยาบาลขามสะแกแสง  ตามโครงการปูพรมค้นหาผู้ป่วยซึมเศร้าในชุมชนตำบลขามสะแกแสง</t>
  </si>
  <si>
    <t>เพื่อจ่ายเป็นเงินอุดหนุนให้แก่โรงพยาบาลขามสะแกแสง  ในการดำเนินงานโครงการปูพรมค้นหาผู้ป่วยซึมเศร้าในชุมชน</t>
  </si>
  <si>
    <t>ตำบลขามสะแกแสง  (หนังสือกระทรวงมหาดไทย  ที่  มท  0808.2/ว74  ลงวันที่  8  มกราคม  2553</t>
  </si>
  <si>
    <t>งานบริการสาธารณสุขและงานสาธารณสุขอื่น  (00223)</t>
  </si>
  <si>
    <t xml:space="preserve">(1)  ค่าใช้จ่ายในการควบคุมและป้องกันโรคไข้เลือดออก  </t>
  </si>
  <si>
    <t>เพื่อจ่ายเป็นค่าดำเนินการรณรงค์และป้องกันโรคไข้เลือดออกในเขตองค์การบริหารส่วนตำบล  เช่น  ค่าใช้จ่ายในการ</t>
  </si>
  <si>
    <t>ออกรณรงค์กำจัดลูกน้ำยุงลาย  ค่าน้ำมันเบนซิน  ค่าน้ำมันดีเซล  ค่าจ้างเหมาพ่นหมอกควัน  และอื่นๆ  ที่เกี่ยวข้อง</t>
  </si>
  <si>
    <t xml:space="preserve">(2)  ค่าใช้จ่ายในการป้องกันโรคพิษสุนัขบ้าและคุมกำเนิดสุนัขและแมว  </t>
  </si>
  <si>
    <t>เช่น  ค่าจ้างเหมาฉีดวัคซีนป้องกันโรคพิษสุนัขบ้าและคุมกำเนิดสุนัขและแมว  และอื่นๆ  ที่เกี่ยวข้อง</t>
  </si>
  <si>
    <t>เพื่อจ่ายเป็นค่าดำเนินการป้องกันโรคพิษสุนัขบ้าและคุมกำเนิดสุนัขและแมวในเขตองค์การบริหารส่วนตำบล</t>
  </si>
  <si>
    <t>แผนงานสังคมสงเคราะห์  (00230)</t>
  </si>
  <si>
    <t>งานบริหารทั่วไปเกี่ยวกับสังคมสงเคราะห์  (00231)</t>
  </si>
  <si>
    <t>(1)  ค่าใช้จ่ายในการจัดทำโครงการบ้านท้องถิ่นไทย  เทิดไท้องค์ราชัน</t>
  </si>
  <si>
    <t>เพื่อจ่ายเป็นค่าดำเนินการก่อสร้างหรือซ่อมแซมที่อยู่อาศัยให้แก่ประชาชนผู้ยากไร้  หรือผู้ด้อยโอกาสในเขต</t>
  </si>
  <si>
    <t>องค์การบริหารส่วนตำบล  ตามโครงการบ้านท้องถิ่นไทย  เทิดไท้องค์ราชัน  (ในแผนพัฒนาสามปี  พ.ศ. 2557-2559</t>
  </si>
  <si>
    <t>เพื่อจ่ายเป็นค่าดำเนินการปรับปรุงอาคารสถานที่ให้เป็นมิตรกับผู้สูงอายุ  เช่น  ทางลาด  ราวบันได  หรืออื่นๆ</t>
  </si>
  <si>
    <t>ที่เกี่ยวข้อง  ในการสร้างความสะดวกและปลอดภัยและป้องกันอันตรายของผู้สูงอายุ</t>
  </si>
  <si>
    <t xml:space="preserve">(1)  ค่าใช้จ่ายในการปรับปรุงอาคารสถานที่ให้เป็นมิตรกับผู้สูงอายุ  </t>
  </si>
  <si>
    <t>งานสวัสดิการสังคมและสังคมสงเคราะห์  (00232)</t>
  </si>
  <si>
    <t xml:space="preserve">(2)  ค่าใช้จ่ายในการส่งเสริมพัฒนาคุณภาพชีวิตผู้สูงอายุ  </t>
  </si>
  <si>
    <t>เพื่อจ่ายเป็นค่าดำเนินการส่งเสริมพัฒนาคุณภาพชีวิตผู้สูงอายุในเขตองค์การบริหารส่วนตำบล</t>
  </si>
  <si>
    <t>แผนงานเคหะและชุมชน  (00240)</t>
  </si>
  <si>
    <t>งานบริหารทั่วไปเกี่ยวกับเคหะและชุมชน  (00241)</t>
  </si>
  <si>
    <t>เพื่อจ่ายเป็นเงินเดือน  และเงินปรับปรุงเงินเดือน  ให้แก่พนักงานส่วนตำบล  จำนวน  4  อัตรา  ดังนี้</t>
  </si>
  <si>
    <t xml:space="preserve">  (1)  หัวหน้าส่วนโยธา  (นักบริหารงานช่าง)</t>
  </si>
  <si>
    <t xml:space="preserve">  (2)  เจ้าหน้าที่บริหารงานช่าง</t>
  </si>
  <si>
    <t xml:space="preserve">  (3)  นายช่างโยธา</t>
  </si>
  <si>
    <t xml:space="preserve">  (4)  เจ้าพนักงานธุรการ</t>
  </si>
  <si>
    <t>ตั้งจ่ายจากเงินรายได้  (ส่วนโยธา)</t>
  </si>
  <si>
    <t>(1)  เงินค่าครองชีพชั่วคราว  เป็นเงิน  46,000  บาท</t>
  </si>
  <si>
    <t>(2)  เงินที่ปรับเพิ่มตามคุณวุฒิการศึกษา  เป็นเงิน  15,000  บาท</t>
  </si>
  <si>
    <t>เพื่อจ่ายเป็นเงินประจำตำแหน่งให้แก่พนักงานส่วนตำบล  ตำแหน่ง  หัวหน้าส่วนโยธา  อัตราเดือนละ  3,500  บาท</t>
  </si>
  <si>
    <t>เพื่อจ่ายเป็นค่าจ้างให้แก่พนักงานจ้างตามภารกิจ  และพนักงานจ้างทั่วไป  จำนวน  3  อัตรา  ดังนี้</t>
  </si>
  <si>
    <t>(1)  พนักงานจ้างตามภารกิจ  จำนวน  2  ตำแหน่ง  ดังนี้</t>
  </si>
  <si>
    <t>(2)  พนักงานจ้างทั่วไป  จำนวน  1  ตำแหน่ง  ดังนี้</t>
  </si>
  <si>
    <t xml:space="preserve">  (1.1)  ผู้ช่วยช่างโยธา</t>
  </si>
  <si>
    <t xml:space="preserve">  (1.2)  ผู้ช่วยช่างไฟฟ้า</t>
  </si>
  <si>
    <t>เพื่อจ่ายเป็นค่าเช่าบ้านให้แก่  พนักงานส่วนตำบล  ตำแหน่ง  หัวหน้าส่วนโยธา  อัตราเดือนละ  2,400  บาท</t>
  </si>
  <si>
    <t xml:space="preserve">(2)  ค่าใช้จ่ายในการรังวัดที่/ทางสาธารณประโยชน์ในเขต  อบต. ขามสะแกแสง  </t>
  </si>
  <si>
    <t>เพื่อจ่ายเป็นค่าใช้จ่ายในการรังวัดที่/ทางสาธารณประโยชน์ในเขต  อบต. ขามสะแกแสง  เพื่อจัดทำหนังสือสำหรับ</t>
  </si>
  <si>
    <t>ที่หลวง  (นสล.)  และค่าใช้จ่ายอื่นๆ  ที่เกี่ยวข้อง  (ระเบียบกระทรวงมหาดไทยว่าด้วยการดำเนินการดูแลรักษา</t>
  </si>
  <si>
    <t>และคุ้มครองป้องกันที่ดินอันเป็นสาธารณะสมบัติของแผ่นดินสำหรับพลเมืองใช้ร่วมกัน  พ.ศ.  2553  ข้อ 13</t>
  </si>
  <si>
    <t>เช่น  กระดาษ  เครื่องเขียน  แบบพิมพ์  แฟ้ม  ปากกา  สมุด  ดินสอ  และวัสดุอื่นๆ  ที่เกี่ยวข้อง</t>
  </si>
  <si>
    <t>เพื่อจ่ายเป็นค่าวัสดุไฟฟ้าและวิทยุ  เช่น  หลอดไฟฟ้า  ปลั๊กไฟ  สายไฟฟ้า  ฟิวส์  สวิตซ์เปิด - ปิด  แบตเตอรี่วิทยุ</t>
  </si>
  <si>
    <t>2.3.4  ประเภท  ค่าวัสดุก่อสร้าง  (330600)</t>
  </si>
  <si>
    <t>เพื่อจ่ายเป็นค่าซื้อวัสดุก่อสร้าง  เช่น ไม้ ท่อ ปูนซีเมนต์ กระเบื้อง สังกะสี ตะปู ตลับเมตร และวัสดุอื่นๆ  ที่เกี่ยวข้อง</t>
  </si>
  <si>
    <t>ตั้งจ่ายจากเงินอุดหนุนทั่วไป  (ส่วนโยธา)</t>
  </si>
  <si>
    <t xml:space="preserve">2.3.6  ประเภท  วัสดุคอมพิวเตอร์  (331400)  </t>
  </si>
  <si>
    <t xml:space="preserve">(1)  โครงการจัดซื้อท่อส่งน้ำ  บ้านห้วยฉลุง  หมู่ที่  8  </t>
  </si>
  <si>
    <t>เพื่อจ่ายเป็นค่าจัดซื้อ  ท่อ PVC  ขนาดเส้นผ่าศูนย์กลาง 8 นิ้ว  (ได้รับมาตรฐาน  มอก.) พร้อมอุปกรณ์อื่นๆ ที่เกี่ยวข้อง</t>
  </si>
  <si>
    <r>
      <t>3.2  ค่าที่ดินและสิ่งก่อสร้าง  (542000)</t>
    </r>
    <r>
      <rPr>
        <sz val="16"/>
        <rFont val="TH SarabunPSK"/>
        <family val="2"/>
      </rPr>
      <t xml:space="preserve">  </t>
    </r>
  </si>
  <si>
    <t xml:space="preserve">เพื่อจ่ายเป็นค่าก่อสร้างสาธารณูปโภคต่างๆ  ในเขตพื้นที่องค์การบริหารส่วนตำบลขามสะแกแสง  โดยมีรายละเอียดดังนี้ </t>
  </si>
  <si>
    <t xml:space="preserve">(1)  โครงการก่อสร้างถนนดินยกระดับ  บ้านขาม  หมู่ที่  1  </t>
  </si>
  <si>
    <t xml:space="preserve">  - เริ่มจากถนน  คสล. เดิม  สายหน้าโรงเรียนอนุบาลขามสะแกแสง  (ขาม 3  ซอย 14)  ไปทางทิศตะวันออกเฉียงใต้</t>
  </si>
  <si>
    <t xml:space="preserve">ถึงที่นาของนางสาวยง  แป๊ะกลาง  ขนาดถนนดินกว้างเฉลี่ย  5.00  เมตร  ยาวประมาณ  285.00  เมตร  </t>
  </si>
  <si>
    <t>สูงเฉลี่ย  0.50  เมตร  ปริมาตรดินถมไม่น้อยกว่า  712.50  ลูกบาศก์เมตร  เกลี่ยตกแต่งให้เรียบร้อยพร้อมบดทับแน่น</t>
  </si>
  <si>
    <t>(ตามแบบมาตรฐาน  อบต. ขามสะแกแสง)</t>
  </si>
  <si>
    <t xml:space="preserve">  -  วางท่อระบายน้ำคอนกรีตเสริมเหล็ก  อัดแรง มอก.  ชั้น 3  ขนาดเส้นผ่าศูนย์กลาง  0.40  เมตร  ยาว  1.00  เมตร</t>
  </si>
  <si>
    <t xml:space="preserve">จำนวน  2  จุดๆ ละ  7  ท่อน  รวม  14  ท่อน  พร้อมยาแนวรอยต่อทุกท่อน </t>
  </si>
  <si>
    <t>(2)  โครงการขยายเขตท่อเมนต์ประปาภายในหมู่บ้าน  บ้านขาม  หมู่ที่ 1</t>
  </si>
  <si>
    <t>ช่วงที่ 1</t>
  </si>
  <si>
    <t xml:space="preserve">  -  ขุดดินเพื่อวางท่อขนาด  กว้าง  0.25  เมตร  ยาว  450.00  เมตร  ลึก  0.40  เมตร  ปริมาตรดินขุดไม่น้อยกว่า</t>
  </si>
  <si>
    <t>45.00  ลูกบาศก์เมตร  (ตามแบบมาตรฐาน  อบต. ขามสะแกแสง)</t>
  </si>
  <si>
    <t>ช่วงที่ 2</t>
  </si>
  <si>
    <t xml:space="preserve">วางท่อ  PVC  ชั้น  13.5  ขนาดเส้นผ่าศูนย์กลาง 2 "  ความยาว  120.00  เมตร </t>
  </si>
  <si>
    <t xml:space="preserve">  -  เชื่อมต่อท่อจากท่อเมนต์ประปา  (ช่วงที่1)  ไปทางทิศตะวันออกเฉียงเหนือ  ถึงบ้านนายสร้อย  มุ่งอ้อมกลาง</t>
  </si>
  <si>
    <t xml:space="preserve">  -  ขุดดินเพื่อวางท่อขนาด  กว้าง  0.25  เมตร  ยาว  120.00  เมตร  ลึก  0.40  เมตร  ปริมาตรดินขุดไม่น้อยกว่า</t>
  </si>
  <si>
    <t>12.00  ลูกบาศก์เมตร  (ตามแบบมาตรฐาน  อบต. ขามสะแกแสง)</t>
  </si>
  <si>
    <t>งานไฟฟ้าและถนน  (00242)</t>
  </si>
  <si>
    <t xml:space="preserve">  -  จุดเริ่มต้นเชื่อมต่อท่อประปาจากท่อเทศบาลขามสะแกแสง  บริเวณสหกรณ์ขามสะแกแสง  (เยื้องหน้าโรงพยาบาล</t>
  </si>
  <si>
    <t>ขามสะแกแสง)  ไปทางทิศเหนือ  ถึงบ้านเลขที่  339  (บ้านนายสว่าง  วรากลาง)  (ตลาดนัดกระบือ)</t>
  </si>
  <si>
    <t>ท่อเมนต์ประปาหมู่บ้าน  ท่อ  PVC  ชั้น 13.5  ขนาดเส้นผ่าศูนย์กลาง 2 "  ความยาว  1,450.00  เมตร</t>
  </si>
  <si>
    <t>145.00  ลูกบาศก์เมตร  (ตามแบบมาตรฐาน  อบต. ขามสะแกแสง )</t>
  </si>
  <si>
    <t xml:space="preserve">  -  ขุดดินเพื่อวางท่อขนาด  กว้าง  0.25  เมตร  ยาว  1,450.00  เมตร  ลึก  0.40  เมตร  ปริมาตรดินขุดไม่น้อยกว่า</t>
  </si>
  <si>
    <t xml:space="preserve">  -  ป้ายประชาสัมพันธ์โครงการ  จำนวน  1 ป้าย  ( ตามแบบ อบต.ขามสะแกแสง )</t>
  </si>
  <si>
    <t xml:space="preserve">(3) โครงการขยายเขตท่อเมนต์ประปาภายในหมู่บ้าน บ้านสันติสุข หมู่ที่ 2  </t>
  </si>
  <si>
    <t xml:space="preserve">(4) โครงการปรับปรุง/ซ่อมแซมระบบประปาหมู่บ้าน บ้านนามาบ หมู่ที่ 5  </t>
  </si>
  <si>
    <r>
      <t>เพื่อ</t>
    </r>
    <r>
      <rPr>
        <sz val="16"/>
        <rFont val="TH SarabunPSK"/>
        <family val="2"/>
      </rPr>
      <t>จ่ายเป็นค่าใช้จ่ายในการปรับปรุงหรือซ่อมแซมระบบประปาหมู่บ้าน  บ้านนามาบ  หมู่ที่  5  ให้สามารถใช้งานได้</t>
    </r>
  </si>
  <si>
    <t>อย่างมีประสิทธิภาพ</t>
  </si>
  <si>
    <t xml:space="preserve">(5)  โครงการก่อสร้างรางระบายน้ำ  คสล.  ภายในหมู่บ้าน  บ้านด่านช้าง  หมู่ที่  6  </t>
  </si>
  <si>
    <t xml:space="preserve">  -  เริ่มจากบ้านเลขที่  33  (นางสุรัตน์  สุวรรณกลาง)  ไปทางทิศตะวันออก  ถึงบ้านเลขที่  6  (นายสุดใจ จงกล)</t>
  </si>
  <si>
    <t>ขนาดกว้าง  0.40  เมตร  ยาว  62.00  เมตร  ลึก  0.40  เมตร  (ตามแบบ  อบต. ขามสะแกแสง)</t>
  </si>
  <si>
    <t xml:space="preserve">  -  ป้ายประชาสัมพันธ์โครงการ  จำนวน  1  ป้าย  (ตามแบบ  อบต. ขามสะแกแสง)</t>
  </si>
  <si>
    <t xml:space="preserve">(6)  โครงการปรับปรุงถนน  คสล.  ภายในหมู่บ้าน  บ้านโนนหญ้าคา  หมู่ที่  7  </t>
  </si>
  <si>
    <t xml:space="preserve">  -  เริ่มจากถนนลาดยาง  สายอำเภอขามสะแกแสง-อำเภอคง  (สาย  2150)  ไปทางทิศตะวันตก  ถึงบ้านเลขที่  184</t>
  </si>
  <si>
    <t>(นายสมพร  เฉื่อยกลาง)  ขนาดกว้าง  4.00  เมตร  ยาว  90.00  เมตร  หนา  0.10  เมตร  หรือพื้นที่ปรับปรุง</t>
  </si>
  <si>
    <t>ไม่น้อยกว่า  360.00  ตารางเมตร  พร้อมลงไหล่ทางลูกรังทั้งสองข้างๆ ละ  0.50  เมตร (ตามแบบ  อบต.ขามสะแกแสง)</t>
  </si>
  <si>
    <t xml:space="preserve">(7)  โครงการขุดลอกสระน้ำสาธารณะ  บ้านคู  หมู่ที่  9  </t>
  </si>
  <si>
    <t>ช่วงที่ 1  (ด้านทิศเหนือของสระน้ำวัดบ้านคู)</t>
  </si>
  <si>
    <t>จุดที่  1</t>
  </si>
  <si>
    <t xml:space="preserve">  -  สภาพเดิม  กว้างเฉลี่ย  24.00  เมตร  ยาวเฉลี่ย  47.00  เมตร  ลึกเดิมเฉลี่ย  4.00  เมตร ลาดเอียง 1:1.5 </t>
  </si>
  <si>
    <t xml:space="preserve">  -  ต้องการขุดลอก  กว้างเฉลี่ย  24.00  เมตร  ยาวเฉลี่ย  47.00  เมตร  ลึกเฉลี่ย  3.00  เมตร  ลึกรวมเฉลี่ย</t>
  </si>
  <si>
    <t>7.00  เมตร  ลาดเอียง  1:1.5  ปริมาตรดินขุดไม่น้อยกว่า  3,060.00  ลูกบาศก์เมตร  (ตามแบบ  อบต. ขามสะแกแสง)</t>
  </si>
  <si>
    <t>จุดที่ 2  (ต่อจาก  จุดที่  1)</t>
  </si>
  <si>
    <t xml:space="preserve">  -  สภาพเดิม  กว้างเฉลี่ย  8.00  เมตร  ยาวเฉลี่ย  56.00  เมตร  ลึกเดิมเฉลี่ย  1.00  เมตร  ลาดเอียง 1 : 1.5 </t>
  </si>
  <si>
    <t xml:space="preserve">  -  ต้องการขุดลอก  กว้างเฉลี่ย  4.00  เมตร  ยาวเฉลี่ย  56.00  เมตร  ลึกเฉลี่ย  6.00  เมตร  ลึกรวมเฉลี่ย</t>
  </si>
  <si>
    <t>7.00  เมตร  ลาดเอียง  1:1.5  ปริมาตรดินขุดไม่น้อยกว่า  1,128.00  ลูกบาศก์เมตร  (ตามแบบ อบต. ขามสะแกแสง)</t>
  </si>
  <si>
    <t xml:space="preserve">  -  ป้ายประชาสัมพันธ์โครงการ  จำนวน  1  ป้าย  (ตามแบบ  อบต. ขามสะแกแสง) </t>
  </si>
  <si>
    <t>(8)  โครงการก่อสร้างถนน คสล. ภายในหมู่บ้าน บ้านหนองจาน หมู่ที่ 11</t>
  </si>
  <si>
    <t>ถึงข้างบ้านเลขที่  35  (นายเพลา แถลงกลาง)  ขนาดกว้าง  5.00  เมตร  ยาว  50.00  เมตร  หนา  0.15  เมตร</t>
  </si>
  <si>
    <t>หรือพื้นที่ก่อสร้างไม่น้อยกว่า  250.00  ตารางเมตร  พร้อมลงไหล่ทางลูกรังทั้งสองข้างๆ  ละ  0.50  เมตร</t>
  </si>
  <si>
    <t>(ตามแบบ  อบต. ขามสะแกแสง)</t>
  </si>
  <si>
    <t xml:space="preserve">  -  เริ่มจากถนน  คสล. เดิมบ้านห้วยฉลุง  หมู่ที่  8 ข้างบ้านเลขที่  5 (นางตุลา  ชฎารัตน์)  ไปทางทิศตะวันออก</t>
  </si>
  <si>
    <t xml:space="preserve">(9)  โครงการก่อสร้างรางระบายน้ำ  คสล. ภายในหมู่บ้าน  บ้านโนนแจง  หมู่ที่  12  </t>
  </si>
  <si>
    <t>ช่วงที่ 1  (เส้นศาลตาปู่  ไปทางทิศตะวันออก)</t>
  </si>
  <si>
    <t xml:space="preserve">  -  ตัดรื้อถนน  คสล. เดิม  กว้างเฉลี่ย  0.40  เมตร  ยาวประมาณ  53.00  เมตร  พื้นที่รวม  21.2 ตารางเมตร</t>
  </si>
  <si>
    <t xml:space="preserve">  -  เริ่มจากบ้านเลขที่  21  (นางอิ่มจิตร  วรรณชัยทรัพย์)  ไปทางทิศตะวันออก  ถึงบ้านเลขที่  7 (นายพร   ดังกลาง)</t>
  </si>
  <si>
    <t>ขนาดกว้าง  0.40  เมตร  ยาว  53.00  เมตร  ลึก  0.40  เมตร  (ตามแบบ  อบต. ขามสะแกแสง)</t>
  </si>
  <si>
    <t xml:space="preserve">(10)  โครงการปรับปรุงถนนลงลูกรัง  บ้านโนนแจง  หมู่ที่  12  </t>
  </si>
  <si>
    <t xml:space="preserve">  -  เริ่มจากบ้านเลขที่ 15  (นางอิ่ม  รวมกลาง)  ไปทางทิศตะวันออก  ถึงบ้านเลขที่ 18  (นายนรินทร์  รักด่านกลาง)</t>
  </si>
  <si>
    <t>ขนาดกว้างเฉลี่ย  3.00  เมตร  ยาวประมาณ  94.00  เมตร  หนาเฉลี่ย  0.15  เมตร  หรือปริมาตรลูกรังไม่น้อยกว่า</t>
  </si>
  <si>
    <t>42.30  ลูกบาศก์เมตร  (ใช้ลูกรังหินกรวดเม็ดใส)  เกลี่ยตกแต่งให้เรียบร้อย  (ตามแบบมาตรฐาน อบต. ขามสะแกแสง)</t>
  </si>
  <si>
    <t xml:space="preserve">  -  เริ่มจากบ้านเลขที่  90  (นายเทียม  เปลื้องกลาง)  ไปทางทิศตะวันออก  ถึงบ้านเลขที่  38  (นายดัด  เชิดกลาง)</t>
  </si>
  <si>
    <t>ขนาดกว้างเฉลี่ย  3.00  เมตร  ยาวประมาณ  62.00  เมตร  หนาเฉลี่ย  0.15  เมตร  หรือปริมาตรลูกรังไม่น้อยกว่า</t>
  </si>
  <si>
    <t>27.90  ลูกบาศก์เมตร  (ใช้ลูกรังหินกรวดเม็ดใส)  เกลี่ยตกแต่งให้เรียบร้อย  (ตามแบบมาตรฐาน อบต. ขามสะแกแสง)</t>
  </si>
  <si>
    <t xml:space="preserve">(11)  โครงการก่อสร้างถนน  คสล. ภายในหมู่บ้าน  บ้านริมบึง  หมู่ที่ 14 </t>
  </si>
  <si>
    <t xml:space="preserve">  -  เริ่มจากถนน  คสล. เดิมข้างบ้านเลขที่  117  (นางละมุล  จำรัสกลาง)  ไปทางทิศใต้  ถึงเขตวัดบ้านโนนหญ้าคา</t>
  </si>
  <si>
    <t>ขนาดกว้าง  3.00  เมตร  ยาว  49.00  เมตร  หนา  0.15  เมตร  หรือพื้นที่ก่อสร้างไม่น้อยกว่า  147.00  ตารางเมตร</t>
  </si>
  <si>
    <t>ไม่รวมไหล่ทาง  (ตามแบบ  อบต. ขามสะแกแสง)</t>
  </si>
  <si>
    <t>ยาว  1.00  เมตร  จำนวน  1  จุด  รวม  4  ท่อน</t>
  </si>
  <si>
    <t xml:space="preserve">  -  วางท่อระบายน้ำ  คอนกรีตเสริมเหล็ก  อัดแรง มอก.  ชั้น 3  ขนาด  เส้นผ่าศูนย์กลาง  0.30  เมตร </t>
  </si>
  <si>
    <t xml:space="preserve">(12)  โครงการก่อสร้างถนน  คสล. ภายในหมู่บ้าน  บ้านริมบึง  หมู่ที่ 14  </t>
  </si>
  <si>
    <t xml:space="preserve">  -  เริ่มจากถนน คสล. เดิม สายบ้านริมบึง-บ้านหนองจาน ไปทางทิศเหนือ ถึงข้างบ้านเลขที่ 128 (นายไล แถลงกลาง) </t>
  </si>
  <si>
    <t>(ถนนรอบสระน้ำบ้านริมบึง) ขนาดกว้าง 3.00 เมตร ยาว 38.00 เมตร หนา 0.15 เมตร หรือพื้นที่ก่อสร้างไม่น้อยกว่า</t>
  </si>
  <si>
    <t>114.00 ตารางเมตร พร้อมลงไหล่ทางลูกรังทั้งสองข้างๆ ละ 0.50 เมตร หนา 0.15 เมตร (ตามแบบ อบต.ขามสะแกแสง)</t>
  </si>
  <si>
    <t>(14)  โครงการปรับปรุงห้องทำงานของส่วนโยธา  ณ  ที่ทำการองค์การบริหารส่วนตำบลขามสะแกแสง</t>
  </si>
  <si>
    <t xml:space="preserve">(13)  โครงการปรับปรุงถนนลงลูกรัง  บ้านโนนสะอาด  หมู่ที่  15  </t>
  </si>
  <si>
    <t xml:space="preserve">  -  เริ่มจากถนนลูกรังเดิม  ข้างบ้านเลขที่  301  (นายมงคล  ดังกลาง)  ไปทางทิศเหนือ  ขนาดกว้างเฉลี่ย   4.00  เมตร</t>
  </si>
  <si>
    <t>ยาวประมาณ  600.00  เมตร  หนาเฉลี่ย  0.10  เมตร  หรือปริมาตรลูกรังไม่น้อยกว่า  240.00 ลูกบาศก์เมตร</t>
  </si>
  <si>
    <t>(ใช้ลูกรังหินกรวดเม็ดใส)  เกลี่ยตกแต่งให้เรียบร้อยพร้อมบดอัดแน่น  (ตามแบบมาตรฐาน  อบต. ขามสะแกแสง)</t>
  </si>
  <si>
    <t xml:space="preserve">  -  ซ่อมแซมฝ้าเพดานห้องทำงานส่วนโยธา  ปริมาณงาน  ความกว้าง  8.00  เมตร  ยาว  8.00  เมตร</t>
  </si>
  <si>
    <t>พื้นที่ดำเนินการ  64.00  ตารางเมตร  (ตามแบบมาตรฐาน  อบต. ขามสะแกแสง)</t>
  </si>
  <si>
    <t xml:space="preserve">  -  กั้นห้องทำงานหัวหน้าส่วนโยธา  ขนาดความกว้าง  4.00  เมตร  ยาว  4.00  เมตร  พื้นที่ดำเนินการ</t>
  </si>
  <si>
    <t xml:space="preserve">16.00  ตารางเมตร  (ตามแบบ  อบต. ขามสะแกแสง) </t>
  </si>
  <si>
    <t>จำนวน  4  หมู่บ้าน   โดยมีรายละเอียด  ดังนี้</t>
  </si>
  <si>
    <t>อุดหนุนกิจการขยายเขตไฟฟ้า  ให้แก่การไฟฟ้าส่วนภูมิภาคอำเภอโนนสูง  เพื่อจ่ายเป็นค่าขยายเขตระบบจำหน่ายไฟฟ้า</t>
  </si>
  <si>
    <t>(1)  ขยายเขตระบบจำหน่ายไฟฟ้าแรงต่ำ  บ้านสะแกราษฎร์  หมู่ที่  3</t>
  </si>
  <si>
    <t>-  เริ่มจากสามแยกบ้านเลขที่  221  (นายเลิศ  ศรีม่วงกลาง)  ไปทางทิศเหนือ  ถึงบ้านเลขที่  100</t>
  </si>
  <si>
    <t>ทั้งนี้  จะดำเนินการอุดหนุนให้ได้ต่อเมื่อได้รับความเห็นชอบจากคณะอนุกรรมการอำนวยการการกระจายอำนาจให้แก่</t>
  </si>
  <si>
    <t>องค์กรปกครองส่วนท้องถิ่นระดับจังหวัดแล้ว</t>
  </si>
  <si>
    <t>(2)  ขยายเขตระบบจำหน่ายไฟฟ้าแรงต่ำ  บ้านหนุก  หมู่ที่  4</t>
  </si>
  <si>
    <t xml:space="preserve">  -  เริ่มจากถนนสายบ้านหนุก – บ้านโนนกระถิน  ข้างบ้านนายนัฐชกิจ  จารึกกลาง  ไปทางทิศใต้  ถึงสุดเขต</t>
  </si>
  <si>
    <t xml:space="preserve">(3)  ขยายเขตระบบจำหน่ายไฟฟ้าแรงต่ำ  บ้านบุละกอ  หมู่ที่  10  </t>
  </si>
  <si>
    <t>-  เริ่มจากบ้านเลขที่  71  (นายแสง  หวังกลุ่มกลาง)  ไปทางทิศตะวันตก  ถึงสุดเขต  อบต. ขามสะแกแสง</t>
  </si>
  <si>
    <t xml:space="preserve">(4)  ขยายเขตระบบจำหน่ายไฟฟ้าแรงต่ำ  บ้านหนองมะค่า  หมู่ที่  13  </t>
  </si>
  <si>
    <t>-  เริ่มจากถนนสายบ้านหนองมะค่า  หมู่ที่  13  ไปทางทิศเหนือ  ถึงถนนสายบ้านหนองจาน  หมู่ที่  11</t>
  </si>
  <si>
    <t xml:space="preserve">3.2.1  ประเภท  ค่าก่อสร้างสิ่งสาธารณูปโภค  (420900)  </t>
  </si>
  <si>
    <t xml:space="preserve">อบต. ขามสะแกแสง  (พร้อมติดตั้งระบบหม้อแปลงไฟฟ้า) </t>
  </si>
  <si>
    <t xml:space="preserve">3.1.3  ประเภท  ครุภัณฑ์โรงงาน  (411000)  </t>
  </si>
  <si>
    <t xml:space="preserve">3.1.4  ประเภท  ครุภัณฑ์อื่นๆ  (411700)  </t>
  </si>
  <si>
    <t>แผนงานสร้างความเข้มแข็งของชุมชน  (00250)</t>
  </si>
  <si>
    <t>งานส่งเสริมและสนับสนุนความเข้มแข็งชุมชน  (00252)</t>
  </si>
  <si>
    <t xml:space="preserve">(1)  ค่าใช้จ่ายในการจัดทำโครงการครอบครัวสัมพันธ์  </t>
  </si>
  <si>
    <t>เพื่อจ่ายเป็นค่าดำเนินการฝึกอบรมให้ความรู้ในการสร้างความสัมพันธ์ที่ดีของคนในครอบครัว</t>
  </si>
  <si>
    <t xml:space="preserve">(2)  ค่าใช้จ่ายในการจัดทำโครงการป้องกันและแก้ไขปัญหาการตั้งครรภ์ก่อนวัยอันควร  </t>
  </si>
  <si>
    <t>เพื่อจ่ายเป็นค่าดำเนินการฝึกอบรมให้ความรู้แก่เด็กและสตรี  ในการป้องกันและแก้ไขปัญหาการตั้งครรภ์ก่อนวัยอันควร</t>
  </si>
  <si>
    <t>การละเมิดสิทธิ  การล่วงละเมิดทางเพศ  และธุรกิจบริการทางเพศ  (ในแผนพัฒนาสามปี  พ.ศ. 2557-2559</t>
  </si>
  <si>
    <t>(3)  ค่าใช้จ่ายในการส่งเสริมและพัฒนาอาชีพ</t>
  </si>
  <si>
    <t>เพื่อจ่ายเป็นค่าดำเนินการส่งเสริมและพัฒนาอาชีพให้แก่กลุ่มอาชีพ  กลุ่มสตรี  ผู้สูงอายุ  และประชาชน</t>
  </si>
  <si>
    <t>ในเขตองค์การบริหารส่วนตำบล  (ในแผนพัฒนาสามปี  พ.ศ. 2557-2559  หน้าที่  118  ข้อที่  1)</t>
  </si>
  <si>
    <t>(4)  ค่าใช้จ่ายในการดำเนินโครงการส่งเสริมปกป้องสถาบันสำคัญของชาติ</t>
  </si>
  <si>
    <t>เพื่อจ่ายเป็นค่าดำเนินการในการจัดทำกิจกรรมปกป้องสถาบันสำคัญของชาติ  โดยเฉพาะสถาบันพระมหากษัตริย์</t>
  </si>
  <si>
    <t>ซึ่งเป็นสถาบันของชาติอันเป็นศูนย์รวมแห่งความเป็นชาติและความสามัคคีของคนในชาติ</t>
  </si>
  <si>
    <t>(5)  ค่าใช้จ่ายในการจัดทำโครงการ  อบต. เคลื่อนที่  เพื่อจัดทำแผนพัฒนาสามปี  และแผนชุมชน</t>
  </si>
  <si>
    <t>เพื่อจ่ายเป็นค่าดำเนินการในการส่งเสริมและสนับสนุนการจัดทำแผนชุมชน  แผนพัฒนา  การออกประชาคมในรูปแบบ</t>
  </si>
  <si>
    <t>ขององค์การบริหารส่วนตำบลสัญจร  ในการให้ความรู้และสนับสนุนการขับเคลื่อนแผนชุมชนแบบบูรณาการ  เพื่อนำ</t>
  </si>
  <si>
    <t>ข้อมูลมาจัดทำแผนพัฒนาท้องถิ่น  (หนังสือกระทรวงมหาดไทย  ที่  มท  0891.4/ว856  ลงวันที่  12  มีนาคม  2553)</t>
  </si>
  <si>
    <t xml:space="preserve">(6)  ค่าใช้จ่ายในการจัดทำโครงการสนับสนุนการดำเนินงานเกี่ยวกับกิจกรรม  5  ส.  </t>
  </si>
  <si>
    <t>เพื่อจ่ายเป็นค่าดำเนินการโครงการเพิ่มประสิทธิภาพการทำงานด้วยกิจกรรม  5  ส.  ในสำนักงาน  และหมู่บ้าน</t>
  </si>
  <si>
    <t>หรือชุมชนในเขต  อบต. ขามสะแกแสง  (ในแผนพัฒนาสามปี  พ.ศ. 2557-2559  หน้าที่  114  ข้อที่  9)</t>
  </si>
  <si>
    <t>(7)  ค่าใช้จ่ายในการจัดทำโครงการฝึกอบรมให้ความรู้ด้านกฎหมาย</t>
  </si>
  <si>
    <t xml:space="preserve">เพื่อจ่ายเป็นค่าดำเนินการฝึกอบรมให้ความรู้ด้านกฎหมายแก่ประชาชน  (ในแผนพัฒนาสามปี  พ.ศ. 2557-2559 </t>
  </si>
  <si>
    <t xml:space="preserve">(8)  ค่าใช้จ่ายในการส่งเสริมและพัฒนาความรู้ความสามารถของผู้นำชุมชนเพื่อสร้างความเข้มแข็งในชุมชน </t>
  </si>
  <si>
    <t>เพื่อจ่ายเป็นค่าดำเนินการฝึกอบรมและศึกษาดูงานส่งเสริมและพัฒนาความรู้ความสามารถของผู้นำชุมชนเพื่อสร้าง</t>
  </si>
  <si>
    <t>ความเข้มแข็งในชุมชน  ในเขตองค์การบริหารส่วนตำบล  (ในแผนพัฒนาสามปี  พ.ศ. 2557-2559  หน้าที่ 108 ข้อที่ 4)</t>
  </si>
  <si>
    <t>แผนงานการศาสนาวัฒนธรรม  และนันทนาการ  (00260)</t>
  </si>
  <si>
    <t>งานกีฬาและนันทนาการ  (00262)</t>
  </si>
  <si>
    <t xml:space="preserve">(1)  การจัดการแข่งขันกีฬาต้านยาเสพติด  </t>
  </si>
  <si>
    <t>เพื่อจ่ายเป็นค่าดำเนินการจัดการแข่งขันกีฬาองค์การบริหารส่วนตำบลต้านยาเสพติด เช่น การแข่งขันฟุตบอล ฟุตซอล</t>
  </si>
  <si>
    <t>ลงวันที่  3  สิงหาคม  2547  และหนังสือกระทรวงมหาดไทย  ที่  มท 0313.4/ว1347 ลงวันที่ 19 พฤษภาคม  2541)</t>
  </si>
  <si>
    <t xml:space="preserve">(2)  โครงการกีฬาสัมพันธ์  วันท้องถิ่นไทย  ต้านภัยยาเสพติด  </t>
  </si>
  <si>
    <t>เพื่อจ่ายเป็นค่าดำเนินการจัดการแข่งขันกีฬาสัมพันธ์  วันท้องถิ่นไทย  ต้านภัยยาเสพติด  เช่น  การแข่งขันฟุตบอล</t>
  </si>
  <si>
    <t xml:space="preserve">ฟุตซอล  เซปักตะกร้อ  กีฬาพื้นบ้าน  และการแข่งขันกีฬาอื่นๆ  ที่เกี่ยวข้อง  (หนังสือกระทรวงมหาดไทย </t>
  </si>
  <si>
    <t>ที่  มท  0808.4/ว2589  ลงวันที่  3  สิงหาคม  2547  และหนังสือกระทรวงมหาดไทย  ที่  มท  0313.4/ว1347</t>
  </si>
  <si>
    <t>ลงวันที่  19  พฤษภาคม  2541)  (ในแผนพัฒนาสามปี  พ.ศ. 2557-2559  หน้าที่  98  ข้อที่  7)</t>
  </si>
  <si>
    <t>เพื่อจ่ายเป็นค่าวัสดุกีฬา  เพื่อสนับสนุนให้แก่กลุ่มเยาวชนภายในเขตองค์การบริหารส่วนตำบล  จำนวน  15  หมู่บ้าน</t>
  </si>
  <si>
    <t>(1)  อุดหนุนจังหวัดนครราชสีมา  โครงการจัดการแข่งขันกีฬาแห่งชาติ  ครั้งที่  43  (พ.ศ. 2557)</t>
  </si>
  <si>
    <t>เพื่อจ่ายเป็นเงินอุดหนุนสำหรับการดำเนินโครงการจัดการแข่งขันกีฬาแห่งชาติ  ครั้งที่  43 (พ.ศ. 2557)</t>
  </si>
  <si>
    <t>(หนังสือกระทรวงมหาดไทย  ที่  มท  0808.2/ว74  ลงวันที่  8  มกราคม  2553)</t>
  </si>
  <si>
    <t xml:space="preserve">(ในแผนพัฒนาสามปี  พ.ศ. 2557-2559  หน้าที่  98  ข้อที่  8)  </t>
  </si>
  <si>
    <t>งานศาสนาวัฒนธรรมท้องถิ่น  (00263)</t>
  </si>
  <si>
    <t xml:space="preserve">เซปักตะกร้อ  กีฬาพื้นบ้าน  และการแข่งขันกีฬาอื่นๆ  ที่เกี่ยวข้อง  (หนังสือกระทรวงมหาดไทย ที่ มท 0808.4/ว2589  </t>
  </si>
  <si>
    <t xml:space="preserve">2.2.1  ประเภท  รายจ่ายเกี่ยวกับการรับรองและพิธีการ  (320200)  </t>
  </si>
  <si>
    <t>(1)  การจัดงานเนื่องในวันสำคัญของชาติ</t>
  </si>
  <si>
    <t>เพื่อจ่ายเป็นค่าดำเนินงานจัดกิจกรรมเนื่องในวันสำคัญของชาติ  เช่น  วันเฉลิมพระชนมพรรษาฯ  วันปิยมหาราช</t>
  </si>
  <si>
    <t>(ในแผนพัฒนาสามปี  พ.ศ. 2557-2559  หน้าที่  104  ข้อที่  5)</t>
  </si>
  <si>
    <t>และวันสำคัญอื่นๆ  ที่เกี่ยวข้อง  (หนังสือกระทรวงมหาดไทย  ที่  มท  0313.4/ว1347  ลงวันที่ 19 พฤษภาคม 2541)</t>
  </si>
  <si>
    <t xml:space="preserve">(2)  การจัดงานเนื่องในวันสำคัญทางศาสนา  </t>
  </si>
  <si>
    <t>เพื่อจ่ายเป็นค่าดำเนินการจัดกิจกรรมในวันสำคัญทางศาสนา  เช่น  วันพระ  วันเข้าพรรษา  วันออกพรรษา</t>
  </si>
  <si>
    <t>วันวิสาขบูชา  และวันสำคัญทางศาสนาอื่นๆ  ที่เกี่ยวข้อง  (หนังสือกระทรวงมหาดไทย  ที่  มท  0313.4/ว1347</t>
  </si>
  <si>
    <t xml:space="preserve">ลงวันที่  19  พฤษภาคม  2541)  (ในแผนพัฒนาสามปี  พ.ศ. 2557-2559  หน้าที่  106  ข้อที่  1)     </t>
  </si>
  <si>
    <t xml:space="preserve">(1)  การจัดงานประเพณีวันพริกและของดีอำเภอขามสะแกแสง  </t>
  </si>
  <si>
    <t>เพื่อจ่ายเป็นค่าดำเนินการจัดงานประเพณีวันพริกและของดีอำเภอขามสะแกแสง  ขององค์การบริหารส่วนตำบล</t>
  </si>
  <si>
    <t>เช่น  ค่าตกแต่งขบวน  ขบวนแห่  การออกร้าน  และกิจกรรมต่างๆ  ที่เกี่ยวข้อง  (หนังสือกระทรวงมหาดไทย</t>
  </si>
  <si>
    <t>ที่  มท  0313.4/ว1347  ลงวันที่  19  พฤษภาคม  2541)  (ในแผนพัฒนาสามปี  พ.ศ. 2557-2559  หน้าที่  104</t>
  </si>
  <si>
    <t xml:space="preserve">(2)  การจัดงานประเพณีวันลอยกระทง  </t>
  </si>
  <si>
    <t>เพื่อจ่ายเป็นค่าดำเนินการจัดงานประเพณีลอยกระทงขององค์การบริหารส่วนตำบล  เช่น  ค่าเวที  ค่าเครื่องเสียง</t>
  </si>
  <si>
    <t>ค่าการแสดง  และกิจกรรมต่างๆ  ที่เกี่ยวข้อง  (หนังสือกระทรวงมหาดไทย  ที่  มท  0313.4/ว1347  ลงวันที่</t>
  </si>
  <si>
    <t>19  พฤษภาคม  2541)  (ในแผนพัฒนาสามปี  พ.ศ. 2557-2559  หน้าที่  104  ข้อที่  6)</t>
  </si>
  <si>
    <t xml:space="preserve">(3)  โครงการบวงสรวงสักการะอนุสาวรีย์ท้าวสุรนารี  </t>
  </si>
  <si>
    <t>เพื่อจ่ายเป็นค่าใช้จ่ายในการดำเนินกิจกรรมบวงสรวงดวงวิญญาณและสดุดีวีรกรรมท่านท้าวสุรนารี</t>
  </si>
  <si>
    <t>(ในแผนพัฒนาสามปี  พ.ศ. 2557-2559  หน้าที่  104  ข้อที่  1)</t>
  </si>
  <si>
    <t>(หนังสือกระทรวงมหาดไทย  ที่  มท  0313.4/ว1347  ลงวันที่  19  พฤษภาคม  2541)</t>
  </si>
  <si>
    <t>เพื่อจ่ายเป็นค่าดำเนินการจัดงานประเพณีสงกรานต์และวันผู้สูงอายุขององค์การบริหารส่วนตำบล  เช่น  ค่าเวที</t>
  </si>
  <si>
    <t>ค่าเครื่องเสียง  ค่าการแสดง  และกิจกรรมต่างๆ  ที่เกี่ยวข้อง  (หนังสือกระทรวงมหาดไทย  ที่  มท  0313.4/ว1347</t>
  </si>
  <si>
    <t>ลงวันที่  19  พฤษภาคม  2541) (ในแผนพัฒนาสามปี  พ.ศ. 2557-2559  หน้าที่  105  ข้อที่  7)</t>
  </si>
  <si>
    <t>(4)  การจัดงานประเพณีสงกรานต์และวันผู้สูงอายุ</t>
  </si>
  <si>
    <t xml:space="preserve">(5)  โครงการส่งเสริมการอนุรักษ์ศิลปวัฒนธรรมและการเผยแพร่การแสดงพื้นบ้าน  (รำโทน)    </t>
  </si>
  <si>
    <t>เพื่อจ่ายเป็นค่าใช้จ่ายในการดำเนินกิจกรรมส่งเสริมอนุรักษ์และเผยแพร่การแสดงพื้นบ้านให้คงอยู่สืบไป</t>
  </si>
  <si>
    <t xml:space="preserve">(ในแผนพัฒนาสามปี  พ.ศ. 2557-2559  หน้าที่  104  ข้อที่  2)     </t>
  </si>
  <si>
    <t xml:space="preserve">(1)  อุดหนุนอำเภอขามสะแกแสง  โครงการจัดงานวันพริกและของดีอำเภอขามสะแกแสง     </t>
  </si>
  <si>
    <t>เพื่อจ่ายเป็นเงินอุดหนุนการจัดงานประเพณีวันพริก  และของดีอำเภอขามสะแกแสง  ประจำปีงบประมาณ  2557</t>
  </si>
  <si>
    <t xml:space="preserve">ลงวันที่  8  มกราคม  2553)  (ในแผนพัฒนาสามปี  พ.ศ. 2557-2559  หน้าที่  105  ข้อที่ 9)  </t>
  </si>
  <si>
    <t>ให้แก่ที่ทำการปกครองอำเภอขามสะแกแสง  จังหวัดนครราสีมา  (หนังสือกระทรวงมหาดไทย  ที่  มท  0808.2/ว74</t>
  </si>
  <si>
    <t xml:space="preserve">(2) อุดหนุนอำเภอขามสะแกแสง  โครงการจัดงานบวงสรวงท่านท้าวสุรนารี  </t>
  </si>
  <si>
    <t>เพื่อจ่ายเป็นเงินอุดหนุนการจัดงานบวงสรวงท่านท้าวสุรนารีอำเภอขามสะแกแสง  ประจำปีงบประมาณ  2557</t>
  </si>
  <si>
    <t>ลงวันที่  8  มกราคม  2553) (ในแผนพัฒนาสามปี  พ.ศ. 2557-2559  หน้าที่  105 ข้อที่  8)</t>
  </si>
  <si>
    <t xml:space="preserve">5.1.2  ประเภท  เงินอุดหนุนกิจการที่เป็นสาธารณประโยชน์  (610400)  </t>
  </si>
  <si>
    <t xml:space="preserve">(1)  อุดหนุนกิจการทางศาสนาวัฒนธรรม  </t>
  </si>
  <si>
    <t>เพื่อจ่ายเป็นเงินอุดหนุนการดำเนินโครงการบรรพชาอุปสมบทพระภิกษุสามเณรภาคฤดูร้อนและบวชศิลจาริณี</t>
  </si>
  <si>
    <t>เฉลิมพระเกียรติสมเด็จพระเทพรัตนราชสุดา  สยามบรมราชกุมารี  ให้แก่  วัดบุละกอ  หมู่ที่  10  ตำบลขามสะแกแสง</t>
  </si>
  <si>
    <t>อำเภอขามสะแกแสง  จังหวัดนครราชสีมา  (ในแผนพัฒนาสามปี  พ.ศ. 2557-2559  หน้าที่  106  ข้อที่  2)</t>
  </si>
  <si>
    <t>แผนงานการเกษตร  (00320)</t>
  </si>
  <si>
    <t>งานส่งเสริมการเกษตร  (00321)</t>
  </si>
  <si>
    <t>(1)  ค่าใช้จ่ายในการส่งเสริมผู้ปลูกพริกเชิงการค้า</t>
  </si>
  <si>
    <t>เพื่อจ่ายเป็นค่าดำเนินการฝึกอบรมให้ความรู้แก่เกษตรกรผู้ปลูกพริกในการเพิ่มผลผลิต  การแปรรูปผลิตผลจากพริก</t>
  </si>
  <si>
    <t>ในเขตองค์การบริหารส่วนตำบล  (ในแผนพัฒนาสามปี  พ.ศ. 2557-2559  หน้าที่  119  ข้อที่  2)</t>
  </si>
  <si>
    <t xml:space="preserve">(2)  ค่าใช้จ่ายในการดำเนินงานของศูนย์บริการและถ่ายทอดเทคโนโลยีการเกษตรประจำตำบล     </t>
  </si>
  <si>
    <t>อุปกรณ์  เอกสาร  เครื่องมือ  เครื่องใช้  แผ่นพับ  ป้ายประชาสัมพันธ์  ค่ารับรองการประชุมคณะกรรมการ</t>
  </si>
  <si>
    <t>และอื่นๆ  ที่เกี่ยวข้อง  (ในแผนพัฒนาสามปี  พ.ศ. 2557-2559  หน้าที่  119  ข้อที่  1)</t>
  </si>
  <si>
    <t xml:space="preserve">(3)  ค่าใช้จ่ายในการปรับปรุงภูมิทัศน์บริเวณที่ทำการองค์การบริหารส่วนตำบลขามสะแกแสง      </t>
  </si>
  <si>
    <t>เพื่อจ่ายเป็นค่าดำเนินการในการปรับปรุงภูมิทัศน์บริเวณที่ทำการองค์การบริหารส่วนตำบล  ให้เกิดความสวยงาม</t>
  </si>
  <si>
    <t>(ในแผนพัฒนาสามปี  พ.ศ. 2557-2559  หน้าที่  97  ข้อที่  1)</t>
  </si>
  <si>
    <t>เช่น  ค่าต้นไม้  ไม้ดอก  ไม้ประดับ  ไม้ผล  ปุ๋ย  ดินชีวภาพ  และอื่นๆ  ที่เกี่ยวข้อง</t>
  </si>
  <si>
    <t>เพื่อจ่ายเป็นค่าวัสดุการเกษตร  เช่น  พันธุ์พืช  พันธุ์สัตว์  ดิน  ปุ๋ย  มีด  กรรไกร  จอบ  เสียม  และวัสดุอื่นๆ ที่เกี่ยวข้อง</t>
  </si>
  <si>
    <t xml:space="preserve">2.3.1  ประเภท  วัสดุการเกษตร  (331000) </t>
  </si>
  <si>
    <t>งานอนุรักษ์แหล่งน้ำและป่าไม้  (00322)</t>
  </si>
  <si>
    <t xml:space="preserve">(1) ค่าใช้จ่ายในการส่งเสริมการอนุรักษ์ทรัพยากรธรรมชาติและสิ่งแวดล้อม  </t>
  </si>
  <si>
    <t>เพื่อจ่ายเป็นค่าดำเนินการในการส่งเสริม  ปรับปรุง  แก้ไข อนุรักษ์ฟื้นฟูทรัพยากรธรรมชาติและสิ่งแวดล้อม</t>
  </si>
  <si>
    <t xml:space="preserve">การปรังปรุงทัศนียภาพ  และส่งเสริมการแก้ไขปัญหาภาวะโลกร้อนในเขตองค์การบริหารส่วนตำบล   เช่น  ค่าต้นไม้ </t>
  </si>
  <si>
    <t>ไม้ดอก  ไม้ประดับ  ไม้ผล  ปุ๋ย  และอื่นๆ  ที่เกี่ยวข้อง  (ในแผนพัฒนาสามปี  พ.ศ. 2557-2559  หน้าที่ 122  ข้อที่ 1)</t>
  </si>
  <si>
    <t>ที่เกี่ยวข้องในการปฏิบัติงาน  จำนวน  1  หลังๆ  ละ  7,500  บาท</t>
  </si>
  <si>
    <r>
      <t>เพื่อจ่ายเป็นค่าจัดซื้อเลื่อยโซ่ยนต์  สำหรับใช้ในงานบรรเทาสาธารณภัย  และงานราชการต่างๆ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จำนวน  1  เครื่อง</t>
    </r>
  </si>
  <si>
    <t xml:space="preserve">  -  เชื่อมต่อท่อจากท่อเมนต์ประปาประจำหมู่บ้าน  บ้านบุละกอ  หมู่ที่ 10  ข้างบ้านเลขที่ 533 (นางเช่า  พลัดกลาง) </t>
  </si>
  <si>
    <t xml:space="preserve">ไปทางทิศเหนือ ถึงเขตเทศบาลขามสะแกแสง วางท่อ PVC ชั้น 13.5 ขนาดเส้นผ่าศูนย์กลาง 2" ความยาว 450.00 เมตร </t>
  </si>
  <si>
    <t>เช่น  ลูกฟุตบอล  ลูกวอลเลย์บอล  ลูกตะกร้อ  ตายข่าย  เปตอง  และวัสดุกีฬาอื่นๆ  ที่เกี่ยวข้อง</t>
  </si>
  <si>
    <t xml:space="preserve">2.3.1  ประเภท  วัสดุกีฬา  (331300)  </t>
  </si>
  <si>
    <t>เพื่อจ่ายเป็นค่าดำเนินการของศูนย์บริการและถ่ายทอดเทคโนโลยีการเกษตรประจำตำบลขามสะแกแสง  เช่น  ค่าวัสดุ</t>
  </si>
  <si>
    <t>รายจ่ายงบกลาง  (500000)</t>
  </si>
  <si>
    <t>งบกลาง  (510000)</t>
  </si>
  <si>
    <t>เพื่อจ่ายเป็นเงินช่วยเหลือเบี้ยยังชีพให้กับผู้ป่วยโรคเอดส์ในเขตพื้นที่องค์การบริหารส่วนตำบล  จำนวน  12  ราย</t>
  </si>
  <si>
    <t>โดยจ่ายให้รายละ  500  บาท/เดือน  รวม  12  เดือน  (หนังสือกรมส่งเสริมการปกครองท้องถิ่น  ด่วนที่สุด</t>
  </si>
  <si>
    <t xml:space="preserve">3.  ประเภท  เงินสำรองจ่าย  (111000)  </t>
  </si>
  <si>
    <t xml:space="preserve">1.  ประเภท  เงินสมทบกองทุนประกันสังคม  (110300)  </t>
  </si>
  <si>
    <t xml:space="preserve">2.  ประเภท  เบี้ยยังชีพผู้ป่วยโรคเอดส์  (110900)  </t>
  </si>
  <si>
    <t xml:space="preserve">4.  ประเภท  รายจ่ายตามข้อผูกพัน  (111100)  </t>
  </si>
  <si>
    <t xml:space="preserve">5.  ประเภท  เงินสมทบกองทุนบำเหน็จบำนาญข้าราชการส่วนท้องถิ่น  (กบท.)  (120100) </t>
  </si>
  <si>
    <t>เพื่อจ่ายในกรณีจำเป็น  กรณีฉุกเฉินที่มีสาธารณภัยเกิดขึ้น  หรือบรรเทาปัญหาความเดือดร้อนให้แก่ประชาชน</t>
  </si>
  <si>
    <t xml:space="preserve">  4.1  การพัฒนาองค์ความรู้ระดับปริญญาโท</t>
  </si>
  <si>
    <t>เพื่อจ่ายเป็นเงินทุนการศึกษาระดับปริญญาโท  จำนวน  3  ทุน  ให้แก่  คณะผู้บริหารท้องถิ่น  สมาชิกสภาท้องถิ่น</t>
  </si>
  <si>
    <t xml:space="preserve">  4.2  เงินสมทบกองทุนหลักประกันสุขภาพในระดับท้องถิ่นหรือพื้นที่</t>
  </si>
  <si>
    <t>สมทบไม่น้อยกว่าร้อยละ  30  ของค่าบริการสาธารณสุขที่ได้รับจากกองทุนหลักประกันสุขภาพแห่งชาติ</t>
  </si>
  <si>
    <t xml:space="preserve">ตั้งจ่ายจากเงินรายได้ </t>
  </si>
  <si>
    <t>เพื่อจ่ายเป็นเงินสมทบกองทุนบำเหน็จบำนาญข้าราชการส่วนท้องถิ่น  (กบท.)  ในอัตราร้อยละ 1  ของประมาณการ</t>
  </si>
  <si>
    <t>เพื่อจ่ายเป็นเงินสมทบกองทุนหลักประกันสุขภาพในระดับท้องถิ่นหรือพื้นที่องค์การบริหารส่วนตำบล  ขนาดกลาง</t>
  </si>
  <si>
    <t>(จำนวน  2  คน)  เป็นเงิน  269,280  บาท</t>
  </si>
  <si>
    <t>จำนวน  12  เดือน  (จำนวน  2  คน)  เป็นเงิน  21,120  บาท</t>
  </si>
  <si>
    <t>จำนวน  12  เดือน</t>
  </si>
  <si>
    <t>จำนวน  12  เดือน  เป็นเงิน  67,200  บาท</t>
  </si>
  <si>
    <t>เป็นเงิน  42,000  บาท</t>
  </si>
  <si>
    <t>และพนักงานจ้างทั่วไป</t>
  </si>
  <si>
    <t>ที่  มท  0313.4/ว1452  ลงวันที่  27  พฤษภาคม  2541)</t>
  </si>
  <si>
    <t>ป้ายประชาสัมพันธ์  วารสาร  และอื่นๆ  ที่เกี่ยวข้อง</t>
  </si>
  <si>
    <t>ที่  มท 0808.4/ว1956  ลงวันที่  10  มิถุนายน  2547</t>
  </si>
  <si>
    <t>(ในแผนพัฒนาสามปี  พ.ศ. 2557-2559  หน้าที่  116  ข้อที่  1)</t>
  </si>
  <si>
    <t>(ในแผนพัฒนาสามปี  พ.ศ. 2557-2559  หน้าที่  120  ข้อที่  1)</t>
  </si>
  <si>
    <t>ให้เดินทางไปราชการ</t>
  </si>
  <si>
    <t>พ.ศ. 2557-2559  หน้าที่  109  ข้อที่  11)</t>
  </si>
  <si>
    <t>หน้าที่  111  ข้อที่  18)</t>
  </si>
  <si>
    <t>และทรัพย์สินอื่นๆ  ที่เกี่ยวข้อง</t>
  </si>
  <si>
    <t>ไมโครโฟน  และวัสดุอื่นๆ  ที่เกี่ยวข้อง</t>
  </si>
  <si>
    <t>องค์การบริหารส่วนตำบล  และวัสดุอื่นๆ  ที่เกี่ยวข้อง</t>
  </si>
  <si>
    <t>ไวนิล  สี  และวัสดุอื่นๆ  ที่เกี่ยวข้อง</t>
  </si>
  <si>
    <t>แป้นพิมพ์  แผ่นซีดี  และวัสดุอื่นๆ  ที่เกี่ยวข้อง</t>
  </si>
  <si>
    <t xml:space="preserve">ตั้งจ่ายจากเงินรายได้  (สำนักงานปลัด) </t>
  </si>
  <si>
    <t>ที่อยู่ในการควบคุมขององค์การบริหารส่วนตำบล</t>
  </si>
  <si>
    <t>ลว.  22  มิ.ย.  2552)</t>
  </si>
  <si>
    <t>และการสื่อสารกำหนด</t>
  </si>
  <si>
    <t>(ในแผนพัฒนาสามปี  พ.ศ. 2557-2559  หน้าที่  113  ข้อที่  7)</t>
  </si>
  <si>
    <t>พ.ศ. 2557-2559  หน้าที่  84  ข้อที่  6)</t>
  </si>
  <si>
    <t>จำนวน  12  เดือน  เป็นเงิน  36,000  บาท</t>
  </si>
  <si>
    <t>เพื่อจ่ายเป็นเงินช่วยเหลือการศึกษาบุตรให้แก่  พนักงานส่วนตำบล</t>
  </si>
  <si>
    <t>เพื่อจ่ายเป็นเงินช่วยเหลือค่ารักษาพยาบาล  ให้แก่  พนักงานส่วนตำบล</t>
  </si>
  <si>
    <t>องค์การบริหารส่วนตำบลมีคำสั่งให้เดินทางไปราชการ</t>
  </si>
  <si>
    <t>(ในแผนพัฒนาสามปี  พ.ศ. 2557-2559  หน้าที่  117  ข้อที่  1)</t>
  </si>
  <si>
    <t>ตั้งจ่ายจากเงินอุดหนุนทั่วไป  (กองคลัง)</t>
  </si>
  <si>
    <t>(ในแผนพัฒนาสามปี  พ.ศ. 2557-2559  หน้าที่  99  ข้อที่  1)</t>
  </si>
  <si>
    <t>และงานเกี่ยวกับการรักษาความสงบเรียบร้อย  เป็นต้น</t>
  </si>
  <si>
    <t>ที่เกี่ยวข้อง</t>
  </si>
  <si>
    <t xml:space="preserve">ตั้งจ่ายจากเงินอุดหนุนทั่วไป  (สำนักงานปลัด)  </t>
  </si>
  <si>
    <t>จำนวน  2  คนๆ  ละ  6,000  บาท</t>
  </si>
  <si>
    <t>ที่เกี่ยวข้อง  เป็นเงิน  60,000  บาท</t>
  </si>
  <si>
    <t>และวัสดุอื่นๆ  ที่เกี่ยวข้อง</t>
  </si>
  <si>
    <t>และพนักงานจ้าง</t>
  </si>
  <si>
    <t>(หนังสือกระทรวงมหาดไทย ที่ มท 0808.2/ว74 ลงวันที่ 8 มกราคม 2553 และหนังสือกรมส่งเสริมการปกครองท้องถิ่น</t>
  </si>
  <si>
    <t>เพื่ออุดหนุนให้แก่  กลุ่มสาธารณสุขมูลฐานหมู่บ้าน (อสม.)  ในเขต  อบต. ขามสะแกแสง  จำนวน  15  หมู่บ้าน</t>
  </si>
  <si>
    <t>ด่วนที่สุด ที่ มท 0891.3/ว1542 ลงวันที่ 2 กรกฎาคม 2556) (ในแผนพัฒนาสามปี พ.ศ.2557-2559 หน้าที่ 90 ข้อที่ 6)</t>
  </si>
  <si>
    <t>(ในแผนพัฒนาสามปี  พ.ศ. 2557-2559  หน้าที่  90  ข้อที่  7)</t>
  </si>
  <si>
    <t>(ในแผนพัฒนาสามปี  พ.ศ. 2557-2559  หน้าที่  89  ข้อที่  1)</t>
  </si>
  <si>
    <t>(ในแผนพัฒนาสามปี  พ.ศ. 2557-2559  หน้าที่  89  ข้อที่  2)</t>
  </si>
  <si>
    <t>(ในแผนพัฒนาสามปี  พ.ศ. 2557-2559  หน้าที่  85  ข้อที่  5)</t>
  </si>
  <si>
    <t>หน้าที่  85  ข้อที่  2)</t>
  </si>
  <si>
    <t>(ในแผนพัฒนาสามปี  พ.ศ. 2557-2559  หน้าที่  85  ข้อที่  4)</t>
  </si>
  <si>
    <t xml:space="preserve">(1)  ค่าจัดซื้อเลื่อยโซ่ยนต์  </t>
  </si>
  <si>
    <t>ตั้งจ่ายจากเงินรายได้   (ส่วนโยธา)</t>
  </si>
  <si>
    <t>จำนวน  12  เดือน  เป็นเงิน  28,800  บาท</t>
  </si>
  <si>
    <t>(ในแผนพัฒนาสามปี  พ.ศ. 2557-2559  หน้าที่  115  ข้อที่  11)</t>
  </si>
  <si>
    <t xml:space="preserve"> ตั้งจ่ายจากเงินอุดหนุนทั่วไป  (ส่วนโยธา)</t>
  </si>
  <si>
    <t>(ในแผนพัฒนาสามปี  พ.ศ. 2557-2559  หน้าที่  76  ข้อที่  8)</t>
  </si>
  <si>
    <t>(ในแผนพัฒนาสามปี  พ.ศ. 2557-2559  หน้าที่  59  ข้อที่  1)</t>
  </si>
  <si>
    <t>(ในแผนพัฒนาสามปี  พ.ศ. 2557-2559  หน้าที่  74  ข้อที่  1)</t>
  </si>
  <si>
    <t>(ในแผนพัฒนาสามปี  พ.ศ. 2557-2559  หน้าที่  74  ข้อที่  2)</t>
  </si>
  <si>
    <t>(ในแผนพัฒนาสามปี  พ.ศ. 2557-2559  หน้าที่  75  ข้อที่  5)</t>
  </si>
  <si>
    <t>(ในแผนพัฒนาสามปี  พ.ศ. 2557-2559  หน้าที่  69  ข้อที่  2)</t>
  </si>
  <si>
    <t xml:space="preserve">ตั้งจ่ายจากเงินอุดหนุนทั่วไป  (ส่วนโยธา) </t>
  </si>
  <si>
    <t>(ในแผนพัฒนาสามปี  พ.ศ. 2557-2559  หน้าที่  61  ข้อที่  8)</t>
  </si>
  <si>
    <t>(ในแผนพัฒนาสามปี  พ.ศ. 2557-2559  หน้าที่  72  ข้อที่  5)</t>
  </si>
  <si>
    <t>(ในแผนพัฒนาสามปี  พ.ศ. 2557-2559  หน้าที่  63  ข้อที่  14)</t>
  </si>
  <si>
    <t>(ในแผนพัฒนาสามปี  พ.ศ. 2557-2559  หน้าที่  69  ข้อที่  3)</t>
  </si>
  <si>
    <t>(ในแผนพัฒนาสามปี  พ.ศ. 2557-2559  หน้าที่  64  ข้อที่  17)</t>
  </si>
  <si>
    <t>(ในแผนพัฒนาสามปี  พ.ศ. 2557-2559  หน้าที่  65  ข้อที่  20)</t>
  </si>
  <si>
    <t>(ในแผนพัฒนาสามปี  พ.ศ. 2557-2559  หน้าที่  65  ข้อที่  21)</t>
  </si>
  <si>
    <t>(ในแผนพัฒนาสามปี  พ.ศ. 2557-2559  หน้าที่  65  ข้อที่  22)</t>
  </si>
  <si>
    <t>(ในแผนพัฒนาสามปี  พ.ศ. 2557-2559  หน้าที่  109  ข้อที่  12)</t>
  </si>
  <si>
    <t>(ในแผนพัฒนาสามปี  พ.ศ. 2557-2559  หน้าที่  78  ข้อที่  1)</t>
  </si>
  <si>
    <t>(ในแผนพัฒนาสามปี  พ.ศ. 2557-2559  หน้าที่  78  ข้อที่  3)</t>
  </si>
  <si>
    <t>(ในแผนพัฒนาสามปี  พ.ศ. 2557-2559  หน้าที่  78  ข้อที่  4)</t>
  </si>
  <si>
    <t>(ในแผนพัฒนาสามปี  พ.ศ. 2557-2559  หน้าที่  80  ข้อที่  11)</t>
  </si>
  <si>
    <t>(ในแผนพัฒนาสามปี พ.ศ. 2557-2559  หน้าที่  101  ข้อที่  5)</t>
  </si>
  <si>
    <t>หน้าที่  90  ข้อที่  5)</t>
  </si>
  <si>
    <t>(ในแผนพัฒนาสามปี  พ.ศ. 2557-2559  หน้าที่  101  ข้อที่  3)</t>
  </si>
  <si>
    <t>(ในแผนพัฒนาสามปี  พ.ศ. 2557-2559  หน้าที่  112  ข้อที่  1)</t>
  </si>
  <si>
    <t>หน้าที่  101  ข้อที่  2)</t>
  </si>
  <si>
    <t>(ในแผนพัฒนาสามปี  พ.ศ. 2557-2559  หน้าที่  97  ข้อที่  2)</t>
  </si>
  <si>
    <t>ข้อที่  3)</t>
  </si>
  <si>
    <t>เพื่อจ่ายเป็นเงินสมทบกองทุนประกันสังคม  ให้แก่  พนักงานจ้าง  ในอัตราร้อยละ  10</t>
  </si>
  <si>
    <t>ตั้งจ่ายจากเงินอุดหนุนทั่วไป</t>
  </si>
  <si>
    <t>ที่  มท  0891.3/ว1542  ลงวันที่  2  กรกฎาคม  2556)</t>
  </si>
  <si>
    <t>ตั้งจ่ายจากเงินรายได้</t>
  </si>
  <si>
    <t>ในเขตองค์การบริหารส่วนตำบล</t>
  </si>
  <si>
    <t>พนักงานส่วนตำบล  ลูกจ้างประจำ  และพนักงานจ้างขององค์การบริหารส่วนตำบล</t>
  </si>
  <si>
    <t>รายรับประจำปี  ไม่รวมเงินอุดหนุน  เงินกู้  พันธบัตร  และเงินที่มีผู้อุทิศให้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</si>
</sst>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(* #,##0_);_(* \(#,##0\);_(* &quot;-&quot;??_);_(@_)"/>
    <numFmt numFmtId="194" formatCode="_-* #,##0.000_-;\-* #,##0.000_-;_-* &quot;-&quot;??_-;_-@_-"/>
    <numFmt numFmtId="195" formatCode="&quot;฿&quot;#,##0.00"/>
    <numFmt numFmtId="196" formatCode="#,##0.00_ ;\-#,##0.00\ "/>
    <numFmt numFmtId="197" formatCode="#,##0.0_ ;\-#,##0.0\ 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_-* #,##0.0000000_-;\-* #,##0.0000000_-;_-* &quot;-&quot;??_-;_-@_-"/>
    <numFmt numFmtId="202" formatCode="_-* #,##0.00000000_-;\-* #,##0.00000000_-;_-* &quot;-&quot;??_-;_-@_-"/>
    <numFmt numFmtId="203" formatCode="_-* #,##0.000000000_-;\-* #,##0.000000000_-;_-* &quot;-&quot;??_-;_-@_-"/>
    <numFmt numFmtId="204" formatCode="_-* #,##0.0000000000_-;\-* #,##0.0000000000_-;_-* &quot;-&quot;??_-;_-@_-"/>
    <numFmt numFmtId="205" formatCode="_-* #,##0.00000000000_-;\-* #,##0.00000000000_-;_-* &quot;-&quot;??_-;_-@_-"/>
    <numFmt numFmtId="206" formatCode="_-* #,##0.000000000000_-;\-* #,##0.000000000000_-;_-* &quot;-&quot;??_-;_-@_-"/>
    <numFmt numFmtId="207" formatCode="_-* #,##0.0000000000000_-;\-* #,##0.0000000000000_-;_-* &quot;-&quot;??_-;_-@_-"/>
  </numFmts>
  <fonts count="4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1" fillId="0" borderId="0" xfId="33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192" fontId="2" fillId="0" borderId="0" xfId="33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192" fontId="1" fillId="0" borderId="0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4" ht="24">
      <c r="A5" s="2" t="s">
        <v>7</v>
      </c>
      <c r="B5" s="2"/>
      <c r="C5" s="16">
        <v>24428000</v>
      </c>
      <c r="D5" s="11" t="s">
        <v>5</v>
      </c>
    </row>
    <row r="6" spans="1:2" ht="24">
      <c r="A6" s="5" t="s">
        <v>8</v>
      </c>
      <c r="B6" s="5"/>
    </row>
    <row r="7" spans="1:2" ht="24">
      <c r="A7" s="5"/>
      <c r="B7" s="5"/>
    </row>
    <row r="8" spans="1:7" ht="23.25" customHeight="1">
      <c r="A8" s="28" t="s">
        <v>17</v>
      </c>
      <c r="B8" s="28"/>
      <c r="C8" s="29"/>
      <c r="D8" s="26"/>
      <c r="E8" s="3"/>
      <c r="F8" s="3"/>
      <c r="G8" s="4"/>
    </row>
    <row r="9" spans="1:7" ht="23.25" customHeight="1">
      <c r="A9" s="12" t="s">
        <v>16</v>
      </c>
      <c r="B9" s="7" t="s">
        <v>3</v>
      </c>
      <c r="C9" s="19">
        <f>SUM(C10+C112+C295+C398+C407)</f>
        <v>10252420</v>
      </c>
      <c r="D9" s="11" t="s">
        <v>5</v>
      </c>
      <c r="E9" s="3"/>
      <c r="F9" s="3"/>
      <c r="G9" s="4"/>
    </row>
    <row r="10" spans="1:4" ht="23.25" customHeight="1">
      <c r="A10" s="15" t="s">
        <v>14</v>
      </c>
      <c r="B10" s="7" t="s">
        <v>3</v>
      </c>
      <c r="C10" s="19">
        <f>SUM(C11)</f>
        <v>7023520</v>
      </c>
      <c r="D10" s="11" t="s">
        <v>5</v>
      </c>
    </row>
    <row r="11" spans="1:4" ht="23.25" customHeight="1">
      <c r="A11" s="21" t="s">
        <v>13</v>
      </c>
      <c r="B11" s="7" t="s">
        <v>3</v>
      </c>
      <c r="C11" s="19">
        <f>SUM(C12+C58+C90)</f>
        <v>7023520</v>
      </c>
      <c r="D11" s="11" t="s">
        <v>5</v>
      </c>
    </row>
    <row r="12" spans="1:4" ht="23.25" customHeight="1">
      <c r="A12" s="13" t="s">
        <v>283</v>
      </c>
      <c r="B12" s="7" t="s">
        <v>3</v>
      </c>
      <c r="C12" s="19">
        <f>SUM(C14+C23+C35+C44+C50)</f>
        <v>3435120</v>
      </c>
      <c r="D12" s="11" t="s">
        <v>5</v>
      </c>
    </row>
    <row r="13" spans="1:4" ht="23.25" customHeight="1">
      <c r="A13" s="30" t="s">
        <v>15</v>
      </c>
      <c r="B13" s="30"/>
      <c r="C13" s="30"/>
      <c r="D13" s="30"/>
    </row>
    <row r="14" spans="1:4" ht="23.25" customHeight="1">
      <c r="A14" s="14"/>
      <c r="B14" s="7" t="s">
        <v>4</v>
      </c>
      <c r="C14" s="16">
        <v>514080</v>
      </c>
      <c r="D14" s="11" t="s">
        <v>5</v>
      </c>
    </row>
    <row r="15" spans="1:3" ht="23.25" customHeight="1">
      <c r="A15" s="8" t="s">
        <v>9</v>
      </c>
      <c r="B15" s="9"/>
      <c r="C15" s="6" t="s">
        <v>0</v>
      </c>
    </row>
    <row r="16" spans="1:3" ht="23.25" customHeight="1">
      <c r="A16" s="8" t="s">
        <v>10</v>
      </c>
      <c r="B16" s="9"/>
      <c r="C16" s="6"/>
    </row>
    <row r="17" spans="1:3" ht="23.25" customHeight="1">
      <c r="A17" s="8" t="s">
        <v>11</v>
      </c>
      <c r="B17" s="9"/>
      <c r="C17" s="6"/>
    </row>
    <row r="18" spans="1:3" ht="23.25" customHeight="1">
      <c r="A18" s="8" t="s">
        <v>12</v>
      </c>
      <c r="B18" s="9"/>
      <c r="C18" s="6"/>
    </row>
    <row r="19" spans="1:3" ht="23.25" customHeight="1">
      <c r="A19" s="8" t="s">
        <v>749</v>
      </c>
      <c r="B19" s="9"/>
      <c r="C19" s="6"/>
    </row>
    <row r="20" spans="1:3" ht="23.25" customHeight="1">
      <c r="A20" s="8" t="s">
        <v>383</v>
      </c>
      <c r="B20" s="9"/>
      <c r="C20" s="6"/>
    </row>
    <row r="21" spans="1:3" ht="23.25" customHeight="1">
      <c r="A21" s="8"/>
      <c r="B21" s="9"/>
      <c r="C21" s="6"/>
    </row>
    <row r="22" spans="1:3" ht="23.25" customHeight="1">
      <c r="A22" s="2" t="s">
        <v>47</v>
      </c>
      <c r="B22" s="9"/>
      <c r="C22" s="6"/>
    </row>
    <row r="23" spans="2:4" ht="24">
      <c r="B23" s="7" t="s">
        <v>4</v>
      </c>
      <c r="C23" s="16">
        <v>42120</v>
      </c>
      <c r="D23" s="11" t="s">
        <v>5</v>
      </c>
    </row>
    <row r="24" spans="1:3" ht="24">
      <c r="A24" s="8" t="s">
        <v>9</v>
      </c>
      <c r="C24" s="18" t="s">
        <v>0</v>
      </c>
    </row>
    <row r="25" ht="24">
      <c r="A25" s="8" t="s">
        <v>18</v>
      </c>
    </row>
    <row r="26" ht="24">
      <c r="A26" s="8" t="s">
        <v>19</v>
      </c>
    </row>
    <row r="27" ht="24">
      <c r="A27" s="8" t="s">
        <v>20</v>
      </c>
    </row>
    <row r="28" ht="24">
      <c r="A28" s="8" t="s">
        <v>750</v>
      </c>
    </row>
    <row r="29" ht="24">
      <c r="A29" s="8" t="s">
        <v>383</v>
      </c>
    </row>
    <row r="30" ht="24">
      <c r="A30" s="8"/>
    </row>
    <row r="31" ht="24">
      <c r="A31" s="8"/>
    </row>
    <row r="32" ht="24">
      <c r="A32" s="8"/>
    </row>
    <row r="33" ht="24">
      <c r="A33" s="8"/>
    </row>
    <row r="34" ht="24">
      <c r="A34" s="2" t="s">
        <v>42</v>
      </c>
    </row>
    <row r="35" spans="2:4" ht="24">
      <c r="B35" s="7" t="s">
        <v>4</v>
      </c>
      <c r="C35" s="16">
        <v>42120</v>
      </c>
      <c r="D35" s="11" t="s">
        <v>5</v>
      </c>
    </row>
    <row r="36" ht="24">
      <c r="A36" s="8" t="s">
        <v>9</v>
      </c>
    </row>
    <row r="37" ht="24">
      <c r="A37" s="8" t="s">
        <v>21</v>
      </c>
    </row>
    <row r="38" ht="24">
      <c r="A38" s="8" t="s">
        <v>19</v>
      </c>
    </row>
    <row r="39" ht="24">
      <c r="A39" s="8" t="s">
        <v>22</v>
      </c>
    </row>
    <row r="40" ht="24">
      <c r="A40" s="8" t="s">
        <v>750</v>
      </c>
    </row>
    <row r="41" ht="24">
      <c r="A41" s="8" t="s">
        <v>383</v>
      </c>
    </row>
    <row r="43" ht="24">
      <c r="A43" s="2" t="s">
        <v>43</v>
      </c>
    </row>
    <row r="44" spans="2:4" ht="24">
      <c r="B44" s="7" t="s">
        <v>4</v>
      </c>
      <c r="C44" s="16">
        <v>86400</v>
      </c>
      <c r="D44" s="11" t="s">
        <v>5</v>
      </c>
    </row>
    <row r="45" ht="24">
      <c r="A45" s="8" t="s">
        <v>23</v>
      </c>
    </row>
    <row r="46" ht="24">
      <c r="A46" s="1" t="s">
        <v>751</v>
      </c>
    </row>
    <row r="47" ht="24">
      <c r="A47" s="8" t="s">
        <v>383</v>
      </c>
    </row>
    <row r="49" ht="24">
      <c r="A49" s="2" t="s">
        <v>236</v>
      </c>
    </row>
    <row r="50" spans="2:4" ht="24">
      <c r="B50" s="7" t="s">
        <v>4</v>
      </c>
      <c r="C50" s="16">
        <v>2750400</v>
      </c>
      <c r="D50" s="11" t="s">
        <v>5</v>
      </c>
    </row>
    <row r="51" ht="24">
      <c r="A51" s="8" t="s">
        <v>24</v>
      </c>
    </row>
    <row r="52" ht="24">
      <c r="A52" s="8" t="s">
        <v>25</v>
      </c>
    </row>
    <row r="53" ht="24">
      <c r="A53" s="8" t="s">
        <v>26</v>
      </c>
    </row>
    <row r="54" ht="24">
      <c r="A54" s="8" t="s">
        <v>27</v>
      </c>
    </row>
    <row r="55" ht="24">
      <c r="A55" s="8" t="s">
        <v>28</v>
      </c>
    </row>
    <row r="56" ht="24">
      <c r="A56" s="1" t="s">
        <v>383</v>
      </c>
    </row>
    <row r="58" spans="1:4" ht="24">
      <c r="A58" s="13" t="s">
        <v>282</v>
      </c>
      <c r="B58" s="7" t="s">
        <v>3</v>
      </c>
      <c r="C58" s="19">
        <f>SUM(C59+C73+C82)</f>
        <v>2418400</v>
      </c>
      <c r="D58" s="11" t="s">
        <v>5</v>
      </c>
    </row>
    <row r="59" spans="1:4" ht="24">
      <c r="A59" s="2" t="s">
        <v>44</v>
      </c>
      <c r="B59" s="7" t="s">
        <v>4</v>
      </c>
      <c r="C59" s="16">
        <v>2000000</v>
      </c>
      <c r="D59" s="11" t="s">
        <v>5</v>
      </c>
    </row>
    <row r="60" ht="24">
      <c r="A60" s="8" t="s">
        <v>29</v>
      </c>
    </row>
    <row r="61" spans="1:5" ht="24">
      <c r="A61" s="8" t="s">
        <v>248</v>
      </c>
      <c r="B61" s="17" t="s">
        <v>247</v>
      </c>
      <c r="C61" s="20"/>
      <c r="D61" s="20"/>
      <c r="E61" s="8" t="s">
        <v>0</v>
      </c>
    </row>
    <row r="62" spans="1:2" ht="24">
      <c r="A62" s="8" t="s">
        <v>249</v>
      </c>
      <c r="B62" s="17" t="s">
        <v>247</v>
      </c>
    </row>
    <row r="63" spans="1:2" ht="24">
      <c r="A63" s="8" t="s">
        <v>250</v>
      </c>
      <c r="B63" s="17" t="s">
        <v>247</v>
      </c>
    </row>
    <row r="64" spans="1:2" ht="24">
      <c r="A64" s="8" t="s">
        <v>251</v>
      </c>
      <c r="B64" s="17" t="s">
        <v>247</v>
      </c>
    </row>
    <row r="65" spans="1:2" ht="24">
      <c r="A65" s="8" t="s">
        <v>252</v>
      </c>
      <c r="B65" s="17" t="s">
        <v>247</v>
      </c>
    </row>
    <row r="66" spans="1:2" ht="24">
      <c r="A66" s="8" t="s">
        <v>253</v>
      </c>
      <c r="B66" s="17" t="s">
        <v>247</v>
      </c>
    </row>
    <row r="67" spans="1:2" ht="24">
      <c r="A67" s="8" t="s">
        <v>254</v>
      </c>
      <c r="B67" s="17" t="s">
        <v>247</v>
      </c>
    </row>
    <row r="68" spans="1:2" ht="24">
      <c r="A68" s="8" t="s">
        <v>255</v>
      </c>
      <c r="B68" s="17" t="s">
        <v>247</v>
      </c>
    </row>
    <row r="69" spans="1:2" ht="24">
      <c r="A69" s="8" t="s">
        <v>256</v>
      </c>
      <c r="B69" s="17" t="s">
        <v>247</v>
      </c>
    </row>
    <row r="70" spans="1:2" ht="24">
      <c r="A70" s="8" t="s">
        <v>257</v>
      </c>
      <c r="B70" s="17" t="s">
        <v>247</v>
      </c>
    </row>
    <row r="71" ht="24">
      <c r="A71" s="1" t="s">
        <v>383</v>
      </c>
    </row>
    <row r="73" spans="1:4" ht="24">
      <c r="A73" s="2" t="s">
        <v>45</v>
      </c>
      <c r="B73" s="7" t="s">
        <v>4</v>
      </c>
      <c r="C73" s="16">
        <v>267200</v>
      </c>
      <c r="D73" s="11" t="s">
        <v>5</v>
      </c>
    </row>
    <row r="74" ht="24">
      <c r="A74" s="8" t="s">
        <v>30</v>
      </c>
    </row>
    <row r="75" ht="24">
      <c r="A75" s="8" t="s">
        <v>31</v>
      </c>
    </row>
    <row r="76" ht="24">
      <c r="A76" s="8" t="s">
        <v>32</v>
      </c>
    </row>
    <row r="77" ht="24">
      <c r="A77" s="8" t="s">
        <v>33</v>
      </c>
    </row>
    <row r="78" ht="24">
      <c r="A78" s="8" t="s">
        <v>34</v>
      </c>
    </row>
    <row r="79" ht="24">
      <c r="A79" s="8" t="s">
        <v>752</v>
      </c>
    </row>
    <row r="80" ht="24">
      <c r="A80" s="1" t="s">
        <v>383</v>
      </c>
    </row>
    <row r="82" spans="1:4" ht="24">
      <c r="A82" s="2" t="s">
        <v>46</v>
      </c>
      <c r="B82" s="7" t="s">
        <v>4</v>
      </c>
      <c r="C82" s="16">
        <v>151200</v>
      </c>
      <c r="D82" s="11" t="s">
        <v>5</v>
      </c>
    </row>
    <row r="83" ht="24">
      <c r="A83" s="8" t="s">
        <v>35</v>
      </c>
    </row>
    <row r="84" ht="24">
      <c r="A84" s="8" t="s">
        <v>38</v>
      </c>
    </row>
    <row r="85" ht="24">
      <c r="A85" s="8" t="s">
        <v>36</v>
      </c>
    </row>
    <row r="86" ht="24">
      <c r="A86" s="8" t="s">
        <v>37</v>
      </c>
    </row>
    <row r="87" ht="24">
      <c r="A87" s="1" t="s">
        <v>753</v>
      </c>
    </row>
    <row r="88" ht="24">
      <c r="A88" s="1" t="s">
        <v>383</v>
      </c>
    </row>
    <row r="90" spans="1:4" ht="24">
      <c r="A90" s="21" t="s">
        <v>111</v>
      </c>
      <c r="B90" s="7" t="s">
        <v>3</v>
      </c>
      <c r="C90" s="19">
        <f>SUM(C91+C107)</f>
        <v>1170000</v>
      </c>
      <c r="D90" s="11" t="s">
        <v>5</v>
      </c>
    </row>
    <row r="91" spans="1:4" ht="24">
      <c r="A91" s="2" t="s">
        <v>112</v>
      </c>
      <c r="B91" s="7" t="s">
        <v>4</v>
      </c>
      <c r="C91" s="16">
        <v>830000</v>
      </c>
      <c r="D91" s="11" t="s">
        <v>5</v>
      </c>
    </row>
    <row r="92" ht="24">
      <c r="A92" s="8" t="s">
        <v>39</v>
      </c>
    </row>
    <row r="93" ht="24">
      <c r="A93" s="8" t="s">
        <v>40</v>
      </c>
    </row>
    <row r="94" spans="1:2" ht="24">
      <c r="A94" s="8" t="s">
        <v>259</v>
      </c>
      <c r="B94" s="17" t="s">
        <v>247</v>
      </c>
    </row>
    <row r="95" spans="1:2" ht="24">
      <c r="A95" s="8" t="s">
        <v>260</v>
      </c>
      <c r="B95" s="17" t="s">
        <v>247</v>
      </c>
    </row>
    <row r="96" spans="1:2" ht="24">
      <c r="A96" s="8" t="s">
        <v>261</v>
      </c>
      <c r="B96" s="17" t="s">
        <v>247</v>
      </c>
    </row>
    <row r="97" spans="1:2" ht="24">
      <c r="A97" s="8" t="s">
        <v>262</v>
      </c>
      <c r="B97" s="17" t="s">
        <v>247</v>
      </c>
    </row>
    <row r="98" spans="1:2" ht="24">
      <c r="A98" s="8" t="s">
        <v>263</v>
      </c>
      <c r="B98" s="17" t="s">
        <v>247</v>
      </c>
    </row>
    <row r="99" spans="1:2" ht="24">
      <c r="A99" s="8" t="s">
        <v>264</v>
      </c>
      <c r="B99" s="17" t="s">
        <v>247</v>
      </c>
    </row>
    <row r="100" spans="1:2" ht="24">
      <c r="A100" s="8" t="s">
        <v>265</v>
      </c>
      <c r="B100" s="17" t="s">
        <v>247</v>
      </c>
    </row>
    <row r="101" spans="1:2" ht="24">
      <c r="A101" s="8" t="s">
        <v>258</v>
      </c>
      <c r="B101" s="17" t="s">
        <v>247</v>
      </c>
    </row>
    <row r="102" ht="24">
      <c r="A102" s="8" t="s">
        <v>237</v>
      </c>
    </row>
    <row r="103" spans="1:2" ht="24">
      <c r="A103" s="8" t="s">
        <v>266</v>
      </c>
      <c r="B103" s="17" t="s">
        <v>247</v>
      </c>
    </row>
    <row r="104" spans="1:2" ht="24">
      <c r="A104" s="8" t="s">
        <v>267</v>
      </c>
      <c r="B104" s="17" t="s">
        <v>247</v>
      </c>
    </row>
    <row r="105" ht="24">
      <c r="A105" s="1" t="s">
        <v>383</v>
      </c>
    </row>
    <row r="107" spans="1:4" ht="24">
      <c r="A107" s="2" t="s">
        <v>113</v>
      </c>
      <c r="B107" s="7" t="s">
        <v>4</v>
      </c>
      <c r="C107" s="16">
        <v>340000</v>
      </c>
      <c r="D107" s="11" t="s">
        <v>5</v>
      </c>
    </row>
    <row r="108" ht="24">
      <c r="A108" s="8" t="s">
        <v>41</v>
      </c>
    </row>
    <row r="109" ht="24">
      <c r="A109" s="8" t="s">
        <v>754</v>
      </c>
    </row>
    <row r="110" ht="24">
      <c r="A110" s="1" t="s">
        <v>383</v>
      </c>
    </row>
    <row r="112" spans="1:6" ht="24">
      <c r="A112" s="13" t="s">
        <v>48</v>
      </c>
      <c r="B112" s="7" t="s">
        <v>3</v>
      </c>
      <c r="C112" s="19">
        <f>SUM(C113+C272)</f>
        <v>3014400</v>
      </c>
      <c r="D112" s="11" t="s">
        <v>5</v>
      </c>
      <c r="F112" s="1" t="s">
        <v>0</v>
      </c>
    </row>
    <row r="113" spans="1:4" ht="24">
      <c r="A113" s="13" t="s">
        <v>108</v>
      </c>
      <c r="B113" s="7" t="s">
        <v>3</v>
      </c>
      <c r="C113" s="19">
        <f>SUM(C114+C148+C232)</f>
        <v>2154400</v>
      </c>
      <c r="D113" s="11" t="s">
        <v>5</v>
      </c>
    </row>
    <row r="114" spans="1:4" ht="24">
      <c r="A114" s="13" t="s">
        <v>109</v>
      </c>
      <c r="B114" s="7" t="s">
        <v>3</v>
      </c>
      <c r="C114" s="19">
        <f>SUM(C116+C130+C134+C140+C144)</f>
        <v>533000</v>
      </c>
      <c r="D114" s="11" t="s">
        <v>5</v>
      </c>
    </row>
    <row r="115" ht="24">
      <c r="A115" s="2" t="s">
        <v>110</v>
      </c>
    </row>
    <row r="116" spans="2:4" ht="24">
      <c r="B116" s="7" t="s">
        <v>4</v>
      </c>
      <c r="C116" s="19">
        <f>SUM(C118+C122+C126)</f>
        <v>386800</v>
      </c>
      <c r="D116" s="11" t="s">
        <v>5</v>
      </c>
    </row>
    <row r="117" ht="24">
      <c r="A117" s="8" t="s">
        <v>9</v>
      </c>
    </row>
    <row r="118" spans="1:4" ht="24">
      <c r="A118" s="2" t="s">
        <v>49</v>
      </c>
      <c r="B118" s="7" t="s">
        <v>4</v>
      </c>
      <c r="C118" s="16">
        <v>350000</v>
      </c>
      <c r="D118" s="11" t="s">
        <v>5</v>
      </c>
    </row>
    <row r="119" ht="24">
      <c r="A119" s="8" t="s">
        <v>50</v>
      </c>
    </row>
    <row r="120" ht="24">
      <c r="A120" s="8" t="s">
        <v>51</v>
      </c>
    </row>
    <row r="121" ht="24">
      <c r="A121" s="1" t="s">
        <v>383</v>
      </c>
    </row>
    <row r="122" spans="1:4" ht="24">
      <c r="A122" s="2" t="s">
        <v>52</v>
      </c>
      <c r="B122" s="7" t="s">
        <v>4</v>
      </c>
      <c r="C122" s="16">
        <v>6800</v>
      </c>
      <c r="D122" s="11" t="s">
        <v>5</v>
      </c>
    </row>
    <row r="123" ht="24">
      <c r="A123" s="8" t="s">
        <v>53</v>
      </c>
    </row>
    <row r="124" ht="24">
      <c r="A124" s="1" t="s">
        <v>383</v>
      </c>
    </row>
    <row r="125" ht="24">
      <c r="A125" s="2" t="s">
        <v>54</v>
      </c>
    </row>
    <row r="126" spans="2:4" ht="24">
      <c r="B126" s="7" t="s">
        <v>4</v>
      </c>
      <c r="C126" s="16">
        <v>30000</v>
      </c>
      <c r="D126" s="11" t="s">
        <v>5</v>
      </c>
    </row>
    <row r="127" ht="24">
      <c r="A127" s="8" t="s">
        <v>55</v>
      </c>
    </row>
    <row r="128" ht="24">
      <c r="A128" s="8" t="s">
        <v>56</v>
      </c>
    </row>
    <row r="129" ht="24">
      <c r="A129" s="1" t="s">
        <v>383</v>
      </c>
    </row>
    <row r="130" spans="1:4" ht="24">
      <c r="A130" s="2" t="s">
        <v>114</v>
      </c>
      <c r="B130" s="7" t="s">
        <v>4</v>
      </c>
      <c r="C130" s="16">
        <v>10000</v>
      </c>
      <c r="D130" s="11" t="s">
        <v>5</v>
      </c>
    </row>
    <row r="131" ht="24">
      <c r="A131" s="8" t="s">
        <v>57</v>
      </c>
    </row>
    <row r="132" ht="24">
      <c r="A132" s="1" t="s">
        <v>383</v>
      </c>
    </row>
    <row r="134" spans="1:4" ht="24">
      <c r="A134" s="2" t="s">
        <v>115</v>
      </c>
      <c r="B134" s="7" t="s">
        <v>4</v>
      </c>
      <c r="C134" s="16">
        <v>61200</v>
      </c>
      <c r="D134" s="11" t="s">
        <v>5</v>
      </c>
    </row>
    <row r="135" ht="24">
      <c r="A135" s="8" t="s">
        <v>228</v>
      </c>
    </row>
    <row r="136" ht="24">
      <c r="A136" s="8" t="s">
        <v>59</v>
      </c>
    </row>
    <row r="137" ht="24">
      <c r="A137" s="8" t="s">
        <v>58</v>
      </c>
    </row>
    <row r="138" ht="24">
      <c r="A138" s="1" t="s">
        <v>383</v>
      </c>
    </row>
    <row r="140" spans="1:4" ht="24">
      <c r="A140" s="2" t="s">
        <v>116</v>
      </c>
      <c r="B140" s="7" t="s">
        <v>4</v>
      </c>
      <c r="C140" s="16">
        <v>45000</v>
      </c>
      <c r="D140" s="11" t="s">
        <v>5</v>
      </c>
    </row>
    <row r="141" ht="24">
      <c r="A141" s="8" t="s">
        <v>60</v>
      </c>
    </row>
    <row r="142" ht="24">
      <c r="A142" s="1" t="s">
        <v>383</v>
      </c>
    </row>
    <row r="144" spans="1:4" ht="24">
      <c r="A144" s="2" t="s">
        <v>117</v>
      </c>
      <c r="B144" s="7" t="s">
        <v>4</v>
      </c>
      <c r="C144" s="16">
        <v>30000</v>
      </c>
      <c r="D144" s="11" t="s">
        <v>5</v>
      </c>
    </row>
    <row r="145" ht="24">
      <c r="A145" s="8" t="s">
        <v>61</v>
      </c>
    </row>
    <row r="146" ht="24">
      <c r="A146" s="1" t="s">
        <v>383</v>
      </c>
    </row>
    <row r="148" spans="1:4" ht="24">
      <c r="A148" s="13" t="s">
        <v>118</v>
      </c>
      <c r="B148" s="7" t="s">
        <v>3</v>
      </c>
      <c r="C148" s="19">
        <f>SUM(C149+C168+C184+C226)</f>
        <v>1050000</v>
      </c>
      <c r="D148" s="11" t="s">
        <v>5</v>
      </c>
    </row>
    <row r="149" spans="1:4" ht="24">
      <c r="A149" s="2" t="s">
        <v>119</v>
      </c>
      <c r="B149" s="7" t="s">
        <v>4</v>
      </c>
      <c r="C149" s="19">
        <f>SUM(C151+C159+C164)</f>
        <v>275000</v>
      </c>
      <c r="D149" s="11" t="s">
        <v>5</v>
      </c>
    </row>
    <row r="150" ht="24">
      <c r="A150" s="8" t="s">
        <v>62</v>
      </c>
    </row>
    <row r="151" spans="1:4" ht="24">
      <c r="A151" s="2" t="s">
        <v>63</v>
      </c>
      <c r="B151" s="7" t="s">
        <v>4</v>
      </c>
      <c r="C151" s="16">
        <v>210000</v>
      </c>
      <c r="D151" s="11" t="s">
        <v>5</v>
      </c>
    </row>
    <row r="152" ht="24">
      <c r="A152" s="8" t="s">
        <v>64</v>
      </c>
    </row>
    <row r="153" ht="24">
      <c r="A153" s="8" t="s">
        <v>65</v>
      </c>
    </row>
    <row r="154" ht="24">
      <c r="A154" s="8" t="s">
        <v>66</v>
      </c>
    </row>
    <row r="155" ht="24">
      <c r="A155" s="8" t="s">
        <v>398</v>
      </c>
    </row>
    <row r="156" ht="24">
      <c r="A156" s="8" t="s">
        <v>399</v>
      </c>
    </row>
    <row r="157" ht="24">
      <c r="A157" s="8" t="s">
        <v>755</v>
      </c>
    </row>
    <row r="158" ht="24">
      <c r="A158" s="1" t="s">
        <v>383</v>
      </c>
    </row>
    <row r="159" spans="1:4" ht="24">
      <c r="A159" s="2" t="s">
        <v>67</v>
      </c>
      <c r="B159" s="7" t="s">
        <v>4</v>
      </c>
      <c r="C159" s="16">
        <v>60000</v>
      </c>
      <c r="D159" s="11" t="s">
        <v>5</v>
      </c>
    </row>
    <row r="160" ht="24">
      <c r="A160" s="8" t="s">
        <v>68</v>
      </c>
    </row>
    <row r="161" ht="24">
      <c r="A161" s="8"/>
    </row>
    <row r="162" ht="24">
      <c r="A162" s="8" t="s">
        <v>756</v>
      </c>
    </row>
    <row r="163" ht="24">
      <c r="A163" s="8" t="s">
        <v>385</v>
      </c>
    </row>
    <row r="164" spans="1:4" ht="24">
      <c r="A164" s="2" t="s">
        <v>69</v>
      </c>
      <c r="B164" s="7" t="s">
        <v>4</v>
      </c>
      <c r="C164" s="16">
        <v>5000</v>
      </c>
      <c r="D164" s="11" t="s">
        <v>5</v>
      </c>
    </row>
    <row r="165" ht="24">
      <c r="A165" s="8" t="s">
        <v>386</v>
      </c>
    </row>
    <row r="166" ht="24">
      <c r="A166" s="1" t="s">
        <v>385</v>
      </c>
    </row>
    <row r="168" spans="1:4" ht="24">
      <c r="A168" s="2" t="s">
        <v>120</v>
      </c>
      <c r="B168" s="7" t="s">
        <v>4</v>
      </c>
      <c r="C168" s="19">
        <f>SUM(C170+C175+C179)</f>
        <v>30000</v>
      </c>
      <c r="D168" s="11" t="s">
        <v>5</v>
      </c>
    </row>
    <row r="169" ht="24">
      <c r="A169" s="8" t="s">
        <v>70</v>
      </c>
    </row>
    <row r="170" spans="1:4" ht="24">
      <c r="A170" s="2" t="s">
        <v>71</v>
      </c>
      <c r="B170" s="7" t="s">
        <v>4</v>
      </c>
      <c r="C170" s="16">
        <v>10000</v>
      </c>
      <c r="D170" s="11" t="s">
        <v>5</v>
      </c>
    </row>
    <row r="171" ht="24">
      <c r="A171" s="8" t="s">
        <v>72</v>
      </c>
    </row>
    <row r="172" ht="24">
      <c r="A172" s="8" t="s">
        <v>73</v>
      </c>
    </row>
    <row r="173" ht="24">
      <c r="A173" s="8" t="s">
        <v>74</v>
      </c>
    </row>
    <row r="174" ht="24">
      <c r="A174" s="8" t="s">
        <v>383</v>
      </c>
    </row>
    <row r="175" spans="1:4" ht="24">
      <c r="A175" s="2" t="s">
        <v>75</v>
      </c>
      <c r="B175" s="7" t="s">
        <v>4</v>
      </c>
      <c r="C175" s="16">
        <v>10000</v>
      </c>
      <c r="D175" s="11" t="s">
        <v>5</v>
      </c>
    </row>
    <row r="176" ht="24">
      <c r="A176" s="8" t="s">
        <v>76</v>
      </c>
    </row>
    <row r="177" ht="24">
      <c r="A177" s="8" t="s">
        <v>757</v>
      </c>
    </row>
    <row r="178" ht="24">
      <c r="A178" s="8" t="s">
        <v>383</v>
      </c>
    </row>
    <row r="179" spans="1:4" ht="24">
      <c r="A179" s="2" t="s">
        <v>77</v>
      </c>
      <c r="B179" s="7" t="s">
        <v>4</v>
      </c>
      <c r="C179" s="16">
        <v>10000</v>
      </c>
      <c r="D179" s="11" t="s">
        <v>5</v>
      </c>
    </row>
    <row r="180" ht="24">
      <c r="A180" s="8" t="s">
        <v>78</v>
      </c>
    </row>
    <row r="181" ht="24">
      <c r="A181" s="1" t="s">
        <v>385</v>
      </c>
    </row>
    <row r="183" ht="24">
      <c r="A183" s="2" t="s">
        <v>121</v>
      </c>
    </row>
    <row r="184" spans="2:4" ht="24">
      <c r="B184" s="7" t="s">
        <v>4</v>
      </c>
      <c r="C184" s="19">
        <f>SUM(C186+C195+C201+C206+C212+C217+C221)</f>
        <v>645000</v>
      </c>
      <c r="D184" s="11" t="s">
        <v>5</v>
      </c>
    </row>
    <row r="185" ht="24">
      <c r="A185" s="8" t="s">
        <v>79</v>
      </c>
    </row>
    <row r="186" spans="1:4" ht="24">
      <c r="A186" s="2" t="s">
        <v>246</v>
      </c>
      <c r="C186" s="16">
        <v>100000</v>
      </c>
      <c r="D186" s="11" t="s">
        <v>5</v>
      </c>
    </row>
    <row r="187" ht="24">
      <c r="A187" s="8" t="s">
        <v>387</v>
      </c>
    </row>
    <row r="188" ht="24">
      <c r="A188" s="8" t="s">
        <v>388</v>
      </c>
    </row>
    <row r="189" ht="24">
      <c r="A189" s="8" t="s">
        <v>389</v>
      </c>
    </row>
    <row r="190" ht="24">
      <c r="A190" s="8" t="s">
        <v>390</v>
      </c>
    </row>
    <row r="191" ht="24">
      <c r="A191" s="8" t="s">
        <v>758</v>
      </c>
    </row>
    <row r="192" ht="24">
      <c r="A192" s="8" t="s">
        <v>385</v>
      </c>
    </row>
    <row r="193" ht="24">
      <c r="A193" s="8"/>
    </row>
    <row r="194" ht="24">
      <c r="A194" s="2" t="s">
        <v>80</v>
      </c>
    </row>
    <row r="195" spans="1:4" ht="24">
      <c r="A195" s="2" t="s">
        <v>81</v>
      </c>
      <c r="B195" s="7" t="s">
        <v>4</v>
      </c>
      <c r="C195" s="16">
        <v>10000</v>
      </c>
      <c r="D195" s="11" t="s">
        <v>5</v>
      </c>
    </row>
    <row r="196" ht="24">
      <c r="A196" s="8" t="s">
        <v>82</v>
      </c>
    </row>
    <row r="197" ht="24">
      <c r="A197" s="8" t="s">
        <v>83</v>
      </c>
    </row>
    <row r="198" ht="24">
      <c r="A198" s="1" t="s">
        <v>759</v>
      </c>
    </row>
    <row r="199" ht="24">
      <c r="A199" s="1" t="s">
        <v>385</v>
      </c>
    </row>
    <row r="200" ht="24">
      <c r="A200" s="2" t="s">
        <v>84</v>
      </c>
    </row>
    <row r="201" spans="2:4" ht="24">
      <c r="B201" s="7" t="s">
        <v>4</v>
      </c>
      <c r="C201" s="16">
        <v>300000</v>
      </c>
      <c r="D201" s="11" t="s">
        <v>5</v>
      </c>
    </row>
    <row r="202" ht="24">
      <c r="A202" s="8" t="s">
        <v>85</v>
      </c>
    </row>
    <row r="203" ht="24">
      <c r="A203" s="8" t="s">
        <v>94</v>
      </c>
    </row>
    <row r="204" ht="24">
      <c r="A204" s="1" t="s">
        <v>383</v>
      </c>
    </row>
    <row r="205" spans="1:4" ht="24">
      <c r="A205" s="2" t="s">
        <v>86</v>
      </c>
      <c r="C205" s="16" t="s">
        <v>0</v>
      </c>
      <c r="D205" s="11" t="s">
        <v>0</v>
      </c>
    </row>
    <row r="206" spans="2:4" ht="24">
      <c r="B206" s="7" t="s">
        <v>4</v>
      </c>
      <c r="C206" s="16">
        <v>190000</v>
      </c>
      <c r="D206" s="11" t="s">
        <v>5</v>
      </c>
    </row>
    <row r="207" ht="24">
      <c r="A207" s="8" t="s">
        <v>87</v>
      </c>
    </row>
    <row r="208" ht="24">
      <c r="A208" s="8" t="s">
        <v>88</v>
      </c>
    </row>
    <row r="209" ht="24">
      <c r="A209" s="8" t="s">
        <v>89</v>
      </c>
    </row>
    <row r="210" ht="24">
      <c r="A210" s="8" t="s">
        <v>760</v>
      </c>
    </row>
    <row r="211" ht="24">
      <c r="A211" s="8" t="s">
        <v>383</v>
      </c>
    </row>
    <row r="212" spans="1:4" ht="24">
      <c r="A212" s="2" t="s">
        <v>92</v>
      </c>
      <c r="B212" s="7" t="s">
        <v>4</v>
      </c>
      <c r="C212" s="16">
        <v>10000</v>
      </c>
      <c r="D212" s="11" t="s">
        <v>5</v>
      </c>
    </row>
    <row r="213" ht="24">
      <c r="A213" s="8" t="s">
        <v>90</v>
      </c>
    </row>
    <row r="214" ht="24">
      <c r="A214" s="8" t="s">
        <v>91</v>
      </c>
    </row>
    <row r="215" ht="24">
      <c r="A215" s="8" t="s">
        <v>761</v>
      </c>
    </row>
    <row r="216" ht="24">
      <c r="A216" s="8" t="s">
        <v>385</v>
      </c>
    </row>
    <row r="217" spans="1:4" ht="24">
      <c r="A217" s="2" t="s">
        <v>238</v>
      </c>
      <c r="B217" s="7" t="s">
        <v>4</v>
      </c>
      <c r="C217" s="16">
        <v>15000</v>
      </c>
      <c r="D217" s="11" t="s">
        <v>5</v>
      </c>
    </row>
    <row r="218" ht="24">
      <c r="A218" s="8" t="s">
        <v>93</v>
      </c>
    </row>
    <row r="219" ht="24">
      <c r="A219" s="8" t="s">
        <v>391</v>
      </c>
    </row>
    <row r="220" ht="24">
      <c r="A220" s="8" t="s">
        <v>383</v>
      </c>
    </row>
    <row r="221" spans="1:4" ht="24">
      <c r="A221" s="2" t="s">
        <v>95</v>
      </c>
      <c r="B221" s="7" t="s">
        <v>4</v>
      </c>
      <c r="C221" s="16">
        <v>20000</v>
      </c>
      <c r="D221" s="11" t="s">
        <v>5</v>
      </c>
    </row>
    <row r="222" ht="24">
      <c r="A222" s="8" t="s">
        <v>96</v>
      </c>
    </row>
    <row r="223" ht="24">
      <c r="A223" s="8" t="s">
        <v>97</v>
      </c>
    </row>
    <row r="224" ht="24">
      <c r="A224" s="8" t="s">
        <v>762</v>
      </c>
    </row>
    <row r="225" ht="24">
      <c r="A225" s="8" t="s">
        <v>383</v>
      </c>
    </row>
    <row r="226" spans="1:4" ht="24">
      <c r="A226" s="2" t="s">
        <v>127</v>
      </c>
      <c r="B226" s="7" t="s">
        <v>4</v>
      </c>
      <c r="C226" s="16">
        <v>100000</v>
      </c>
      <c r="D226" s="11" t="s">
        <v>5</v>
      </c>
    </row>
    <row r="227" ht="24">
      <c r="A227" s="8" t="s">
        <v>98</v>
      </c>
    </row>
    <row r="228" ht="24">
      <c r="A228" s="8" t="s">
        <v>99</v>
      </c>
    </row>
    <row r="229" ht="24">
      <c r="A229" s="1" t="s">
        <v>763</v>
      </c>
    </row>
    <row r="230" ht="24">
      <c r="A230" s="8" t="s">
        <v>383</v>
      </c>
    </row>
    <row r="231" ht="24">
      <c r="A231" s="8"/>
    </row>
    <row r="232" spans="1:4" ht="24">
      <c r="A232" s="13" t="s">
        <v>139</v>
      </c>
      <c r="B232" s="7" t="s">
        <v>3</v>
      </c>
      <c r="C232" s="19">
        <f>SUM(C233+C238+C243+C248+C253+C263+C258+C268)</f>
        <v>571400</v>
      </c>
      <c r="D232" s="11" t="s">
        <v>5</v>
      </c>
    </row>
    <row r="233" spans="1:4" ht="24">
      <c r="A233" s="2" t="s">
        <v>128</v>
      </c>
      <c r="B233" s="7" t="s">
        <v>4</v>
      </c>
      <c r="C233" s="16">
        <v>150000</v>
      </c>
      <c r="D233" s="11" t="s">
        <v>5</v>
      </c>
    </row>
    <row r="234" ht="24">
      <c r="A234" s="8" t="s">
        <v>100</v>
      </c>
    </row>
    <row r="235" ht="24">
      <c r="A235" s="8" t="s">
        <v>392</v>
      </c>
    </row>
    <row r="236" ht="24">
      <c r="A236" s="1" t="s">
        <v>383</v>
      </c>
    </row>
    <row r="238" spans="1:4" ht="24">
      <c r="A238" s="2" t="s">
        <v>129</v>
      </c>
      <c r="B238" s="7" t="s">
        <v>4</v>
      </c>
      <c r="C238" s="16">
        <v>30000</v>
      </c>
      <c r="D238" s="11" t="s">
        <v>5</v>
      </c>
    </row>
    <row r="239" ht="24">
      <c r="A239" s="8" t="s">
        <v>101</v>
      </c>
    </row>
    <row r="240" ht="24">
      <c r="A240" s="8" t="s">
        <v>764</v>
      </c>
    </row>
    <row r="241" ht="24">
      <c r="A241" s="1" t="s">
        <v>383</v>
      </c>
    </row>
    <row r="243" spans="1:4" ht="24">
      <c r="A243" s="2" t="s">
        <v>130</v>
      </c>
      <c r="B243" s="7" t="s">
        <v>4</v>
      </c>
      <c r="C243" s="16">
        <v>15000</v>
      </c>
      <c r="D243" s="11" t="s">
        <v>5</v>
      </c>
    </row>
    <row r="244" ht="24">
      <c r="A244" s="8" t="s">
        <v>102</v>
      </c>
    </row>
    <row r="245" ht="24">
      <c r="A245" s="8" t="s">
        <v>393</v>
      </c>
    </row>
    <row r="246" ht="24">
      <c r="A246" s="1" t="s">
        <v>383</v>
      </c>
    </row>
    <row r="248" spans="1:4" ht="24">
      <c r="A248" s="2" t="s">
        <v>239</v>
      </c>
      <c r="B248" s="7" t="s">
        <v>4</v>
      </c>
      <c r="C248" s="16">
        <v>30000</v>
      </c>
      <c r="D248" s="11" t="s">
        <v>5</v>
      </c>
    </row>
    <row r="249" ht="24">
      <c r="A249" s="8" t="s">
        <v>103</v>
      </c>
    </row>
    <row r="250" ht="24">
      <c r="A250" s="8" t="s">
        <v>765</v>
      </c>
    </row>
    <row r="251" ht="24">
      <c r="A251" s="1" t="s">
        <v>383</v>
      </c>
    </row>
    <row r="253" spans="1:4" ht="24">
      <c r="A253" s="2" t="s">
        <v>131</v>
      </c>
      <c r="B253" s="7" t="s">
        <v>4</v>
      </c>
      <c r="C253" s="16">
        <v>280000</v>
      </c>
      <c r="D253" s="11" t="s">
        <v>5</v>
      </c>
    </row>
    <row r="254" ht="24">
      <c r="A254" s="8" t="s">
        <v>104</v>
      </c>
    </row>
    <row r="255" ht="24">
      <c r="A255" s="8" t="s">
        <v>394</v>
      </c>
    </row>
    <row r="256" ht="24">
      <c r="A256" s="1" t="s">
        <v>383</v>
      </c>
    </row>
    <row r="257" ht="24">
      <c r="A257" s="8" t="s">
        <v>0</v>
      </c>
    </row>
    <row r="258" spans="1:4" ht="24">
      <c r="A258" s="2" t="s">
        <v>132</v>
      </c>
      <c r="B258" s="7" t="s">
        <v>4</v>
      </c>
      <c r="C258" s="16">
        <v>16400</v>
      </c>
      <c r="D258" s="11" t="s">
        <v>5</v>
      </c>
    </row>
    <row r="259" ht="24">
      <c r="A259" s="8" t="s">
        <v>105</v>
      </c>
    </row>
    <row r="260" ht="24">
      <c r="A260" s="8" t="s">
        <v>766</v>
      </c>
    </row>
    <row r="261" ht="24">
      <c r="A261" s="1" t="s">
        <v>383</v>
      </c>
    </row>
    <row r="263" spans="1:4" ht="24">
      <c r="A263" s="2" t="s">
        <v>133</v>
      </c>
      <c r="B263" s="7" t="s">
        <v>4</v>
      </c>
      <c r="C263" s="16">
        <v>40000</v>
      </c>
      <c r="D263" s="11" t="s">
        <v>5</v>
      </c>
    </row>
    <row r="264" ht="24">
      <c r="A264" s="8" t="s">
        <v>106</v>
      </c>
    </row>
    <row r="265" ht="24">
      <c r="A265" s="8" t="s">
        <v>767</v>
      </c>
    </row>
    <row r="266" ht="24">
      <c r="A266" s="1" t="s">
        <v>383</v>
      </c>
    </row>
    <row r="268" spans="1:4" ht="24">
      <c r="A268" s="2" t="s">
        <v>134</v>
      </c>
      <c r="B268" s="7" t="s">
        <v>4</v>
      </c>
      <c r="C268" s="16">
        <v>10000</v>
      </c>
      <c r="D268" s="11" t="s">
        <v>5</v>
      </c>
    </row>
    <row r="269" ht="24">
      <c r="A269" s="8" t="s">
        <v>107</v>
      </c>
    </row>
    <row r="270" ht="24">
      <c r="A270" s="1" t="s">
        <v>385</v>
      </c>
    </row>
    <row r="272" spans="1:4" ht="24">
      <c r="A272" s="13" t="s">
        <v>140</v>
      </c>
      <c r="B272" s="7" t="s">
        <v>3</v>
      </c>
      <c r="C272" s="19">
        <f>SUM(C273+C278+C282+C286+C290)</f>
        <v>860000</v>
      </c>
      <c r="D272" s="11" t="s">
        <v>5</v>
      </c>
    </row>
    <row r="273" spans="1:4" ht="24">
      <c r="A273" s="2" t="s">
        <v>135</v>
      </c>
      <c r="B273" s="7" t="s">
        <v>4</v>
      </c>
      <c r="C273" s="16">
        <v>800000</v>
      </c>
      <c r="D273" s="11" t="s">
        <v>5</v>
      </c>
    </row>
    <row r="274" ht="24">
      <c r="A274" s="8" t="s">
        <v>122</v>
      </c>
    </row>
    <row r="275" ht="24">
      <c r="A275" s="8" t="s">
        <v>769</v>
      </c>
    </row>
    <row r="276" ht="24">
      <c r="A276" s="1" t="s">
        <v>768</v>
      </c>
    </row>
    <row r="278" spans="1:4" ht="24">
      <c r="A278" s="2" t="s">
        <v>136</v>
      </c>
      <c r="B278" s="7" t="s">
        <v>4</v>
      </c>
      <c r="C278" s="16">
        <v>10000</v>
      </c>
      <c r="D278" s="11" t="s">
        <v>5</v>
      </c>
    </row>
    <row r="279" ht="24">
      <c r="A279" s="8" t="s">
        <v>123</v>
      </c>
    </row>
    <row r="280" ht="24">
      <c r="A280" s="1" t="s">
        <v>383</v>
      </c>
    </row>
    <row r="282" spans="1:4" ht="24">
      <c r="A282" s="2" t="s">
        <v>137</v>
      </c>
      <c r="B282" s="7" t="s">
        <v>4</v>
      </c>
      <c r="C282" s="16">
        <v>10000</v>
      </c>
      <c r="D282" s="11" t="s">
        <v>5</v>
      </c>
    </row>
    <row r="283" ht="24">
      <c r="A283" s="8" t="s">
        <v>395</v>
      </c>
    </row>
    <row r="284" ht="24">
      <c r="A284" s="1" t="s">
        <v>383</v>
      </c>
    </row>
    <row r="285" ht="24">
      <c r="A285" s="8"/>
    </row>
    <row r="286" spans="1:4" ht="24">
      <c r="A286" s="2" t="s">
        <v>138</v>
      </c>
      <c r="B286" s="7" t="s">
        <v>4</v>
      </c>
      <c r="C286" s="16">
        <v>10000</v>
      </c>
      <c r="D286" s="11" t="s">
        <v>5</v>
      </c>
    </row>
    <row r="287" ht="24">
      <c r="A287" s="8" t="s">
        <v>396</v>
      </c>
    </row>
    <row r="288" ht="24">
      <c r="A288" s="1" t="s">
        <v>383</v>
      </c>
    </row>
    <row r="290" spans="1:4" ht="24">
      <c r="A290" s="2" t="s">
        <v>240</v>
      </c>
      <c r="B290" s="7" t="s">
        <v>4</v>
      </c>
      <c r="C290" s="16">
        <v>30000</v>
      </c>
      <c r="D290" s="11" t="s">
        <v>5</v>
      </c>
    </row>
    <row r="291" ht="24">
      <c r="A291" s="8" t="s">
        <v>124</v>
      </c>
    </row>
    <row r="292" ht="24">
      <c r="A292" s="8" t="s">
        <v>397</v>
      </c>
    </row>
    <row r="293" ht="24">
      <c r="A293" s="1" t="s">
        <v>383</v>
      </c>
    </row>
    <row r="295" spans="1:4" ht="24">
      <c r="A295" s="13" t="s">
        <v>125</v>
      </c>
      <c r="B295" s="7" t="s">
        <v>3</v>
      </c>
      <c r="C295" s="19">
        <f>SUM(C296)</f>
        <v>164500</v>
      </c>
      <c r="D295" s="11" t="s">
        <v>5</v>
      </c>
    </row>
    <row r="296" spans="1:4" ht="24">
      <c r="A296" s="13" t="s">
        <v>126</v>
      </c>
      <c r="B296" s="7" t="s">
        <v>3</v>
      </c>
      <c r="C296" s="19">
        <f>SUM(C297)</f>
        <v>164500</v>
      </c>
      <c r="D296" s="11" t="s">
        <v>5</v>
      </c>
    </row>
    <row r="297" spans="1:4" ht="24">
      <c r="A297" s="13" t="s">
        <v>196</v>
      </c>
      <c r="B297" s="7" t="s">
        <v>3</v>
      </c>
      <c r="C297" s="19">
        <f>SUM(C298+C347+C365+C386)</f>
        <v>164500</v>
      </c>
      <c r="D297" s="11" t="s">
        <v>5</v>
      </c>
    </row>
    <row r="298" spans="1:4" ht="24">
      <c r="A298" s="2" t="s">
        <v>143</v>
      </c>
      <c r="B298" s="7" t="s">
        <v>4</v>
      </c>
      <c r="C298" s="19">
        <f>SUM(C299+C304+C309+C315+C322+C328+C334)</f>
        <v>68500</v>
      </c>
      <c r="D298" s="11" t="s">
        <v>5</v>
      </c>
    </row>
    <row r="299" spans="1:4" ht="24">
      <c r="A299" s="2" t="s">
        <v>141</v>
      </c>
      <c r="B299" s="7" t="s">
        <v>4</v>
      </c>
      <c r="C299" s="16">
        <v>4000</v>
      </c>
      <c r="D299" s="11" t="s">
        <v>5</v>
      </c>
    </row>
    <row r="300" ht="24">
      <c r="A300" s="8" t="s">
        <v>142</v>
      </c>
    </row>
    <row r="301" ht="24">
      <c r="A301" s="8" t="s">
        <v>241</v>
      </c>
    </row>
    <row r="302" ht="24">
      <c r="A302" s="1" t="s">
        <v>770</v>
      </c>
    </row>
    <row r="303" ht="24">
      <c r="A303" s="1" t="s">
        <v>385</v>
      </c>
    </row>
    <row r="304" spans="1:4" ht="24">
      <c r="A304" s="2" t="s">
        <v>144</v>
      </c>
      <c r="B304" s="7" t="s">
        <v>4</v>
      </c>
      <c r="C304" s="16">
        <v>1100</v>
      </c>
      <c r="D304" s="11" t="s">
        <v>5</v>
      </c>
    </row>
    <row r="305" ht="24">
      <c r="A305" s="8" t="s">
        <v>145</v>
      </c>
    </row>
    <row r="306" ht="24">
      <c r="A306" s="8" t="s">
        <v>241</v>
      </c>
    </row>
    <row r="307" ht="24">
      <c r="A307" s="1" t="s">
        <v>770</v>
      </c>
    </row>
    <row r="308" ht="24">
      <c r="A308" s="1" t="s">
        <v>385</v>
      </c>
    </row>
    <row r="309" spans="1:4" ht="24">
      <c r="A309" s="5" t="s">
        <v>146</v>
      </c>
      <c r="B309" s="7" t="s">
        <v>4</v>
      </c>
      <c r="C309" s="16">
        <v>15000</v>
      </c>
      <c r="D309" s="11" t="s">
        <v>5</v>
      </c>
    </row>
    <row r="310" ht="24">
      <c r="A310" s="8" t="s">
        <v>151</v>
      </c>
    </row>
    <row r="311" ht="24">
      <c r="A311" s="8" t="s">
        <v>150</v>
      </c>
    </row>
    <row r="312" ht="24">
      <c r="A312" s="8" t="s">
        <v>241</v>
      </c>
    </row>
    <row r="313" ht="24">
      <c r="A313" s="1" t="s">
        <v>770</v>
      </c>
    </row>
    <row r="314" ht="24">
      <c r="A314" s="1" t="s">
        <v>385</v>
      </c>
    </row>
    <row r="315" spans="1:4" ht="24">
      <c r="A315" s="2" t="s">
        <v>147</v>
      </c>
      <c r="B315" s="7" t="s">
        <v>4</v>
      </c>
      <c r="C315" s="16">
        <v>6000</v>
      </c>
      <c r="D315" s="11" t="s">
        <v>5</v>
      </c>
    </row>
    <row r="316" ht="24">
      <c r="A316" s="8" t="s">
        <v>148</v>
      </c>
    </row>
    <row r="317" ht="24">
      <c r="A317" s="8" t="s">
        <v>149</v>
      </c>
    </row>
    <row r="318" ht="24">
      <c r="A318" s="8" t="s">
        <v>241</v>
      </c>
    </row>
    <row r="319" ht="24">
      <c r="A319" s="1" t="s">
        <v>770</v>
      </c>
    </row>
    <row r="320" ht="24">
      <c r="A320" s="1" t="s">
        <v>385</v>
      </c>
    </row>
    <row r="322" spans="1:4" ht="24">
      <c r="A322" s="2" t="s">
        <v>152</v>
      </c>
      <c r="B322" s="7" t="s">
        <v>4</v>
      </c>
      <c r="C322" s="16">
        <v>6500</v>
      </c>
      <c r="D322" s="11" t="s">
        <v>5</v>
      </c>
    </row>
    <row r="323" ht="24">
      <c r="A323" s="8" t="s">
        <v>153</v>
      </c>
    </row>
    <row r="324" ht="24">
      <c r="A324" s="8" t="s">
        <v>154</v>
      </c>
    </row>
    <row r="325" ht="24">
      <c r="A325" s="8" t="s">
        <v>241</v>
      </c>
    </row>
    <row r="326" ht="24">
      <c r="A326" s="1" t="s">
        <v>770</v>
      </c>
    </row>
    <row r="327" ht="24">
      <c r="A327" s="1" t="s">
        <v>385</v>
      </c>
    </row>
    <row r="328" spans="1:4" ht="24">
      <c r="A328" s="2" t="s">
        <v>155</v>
      </c>
      <c r="B328" s="7" t="s">
        <v>4</v>
      </c>
      <c r="C328" s="16">
        <v>7500</v>
      </c>
      <c r="D328" s="11" t="s">
        <v>5</v>
      </c>
    </row>
    <row r="329" ht="24">
      <c r="A329" s="8" t="s">
        <v>156</v>
      </c>
    </row>
    <row r="330" ht="24">
      <c r="A330" s="8" t="s">
        <v>157</v>
      </c>
    </row>
    <row r="331" ht="24">
      <c r="A331" s="8" t="s">
        <v>241</v>
      </c>
    </row>
    <row r="332" ht="24">
      <c r="A332" s="1" t="s">
        <v>770</v>
      </c>
    </row>
    <row r="333" ht="24">
      <c r="A333" s="1" t="s">
        <v>385</v>
      </c>
    </row>
    <row r="334" spans="1:4" ht="24">
      <c r="A334" s="2" t="s">
        <v>158</v>
      </c>
      <c r="B334" s="7" t="s">
        <v>4</v>
      </c>
      <c r="C334" s="16">
        <v>28400</v>
      </c>
      <c r="D334" s="11" t="s">
        <v>5</v>
      </c>
    </row>
    <row r="335" ht="24">
      <c r="A335" s="8" t="s">
        <v>159</v>
      </c>
    </row>
    <row r="336" ht="24">
      <c r="A336" s="8" t="s">
        <v>160</v>
      </c>
    </row>
    <row r="337" ht="24">
      <c r="A337" s="8" t="s">
        <v>161</v>
      </c>
    </row>
    <row r="338" ht="24">
      <c r="A338" s="2" t="s">
        <v>162</v>
      </c>
    </row>
    <row r="339" ht="24">
      <c r="A339" s="8" t="s">
        <v>163</v>
      </c>
    </row>
    <row r="340" ht="24">
      <c r="A340" s="2" t="s">
        <v>165</v>
      </c>
    </row>
    <row r="341" ht="24">
      <c r="A341" s="1" t="s">
        <v>164</v>
      </c>
    </row>
    <row r="342" ht="24">
      <c r="A342" s="8" t="s">
        <v>166</v>
      </c>
    </row>
    <row r="343" ht="24">
      <c r="A343" s="8" t="s">
        <v>167</v>
      </c>
    </row>
    <row r="344" ht="24">
      <c r="A344" s="8" t="s">
        <v>168</v>
      </c>
    </row>
    <row r="345" ht="24">
      <c r="A345" s="1" t="s">
        <v>385</v>
      </c>
    </row>
    <row r="347" spans="1:4" ht="24">
      <c r="A347" s="2" t="s">
        <v>197</v>
      </c>
      <c r="B347" s="7" t="s">
        <v>4</v>
      </c>
      <c r="C347" s="19">
        <f>SUM(C348+C354+C359)</f>
        <v>22000</v>
      </c>
      <c r="D347" s="11" t="s">
        <v>5</v>
      </c>
    </row>
    <row r="348" spans="1:4" ht="24">
      <c r="A348" s="2" t="s">
        <v>169</v>
      </c>
      <c r="B348" s="7" t="s">
        <v>4</v>
      </c>
      <c r="C348" s="16">
        <v>5000</v>
      </c>
      <c r="D348" s="11" t="s">
        <v>5</v>
      </c>
    </row>
    <row r="349" ht="24">
      <c r="A349" s="8" t="s">
        <v>170</v>
      </c>
    </row>
    <row r="350" ht="24">
      <c r="A350" s="8" t="s">
        <v>171</v>
      </c>
    </row>
    <row r="351" ht="24">
      <c r="A351" s="8" t="s">
        <v>241</v>
      </c>
    </row>
    <row r="352" ht="24">
      <c r="A352" s="1" t="s">
        <v>770</v>
      </c>
    </row>
    <row r="353" ht="24">
      <c r="A353" s="1" t="s">
        <v>385</v>
      </c>
    </row>
    <row r="354" spans="1:4" ht="24">
      <c r="A354" s="2" t="s">
        <v>172</v>
      </c>
      <c r="B354" s="7" t="s">
        <v>4</v>
      </c>
      <c r="C354" s="16">
        <v>9000</v>
      </c>
      <c r="D354" s="11" t="s">
        <v>5</v>
      </c>
    </row>
    <row r="355" ht="24">
      <c r="A355" s="8" t="s">
        <v>173</v>
      </c>
    </row>
    <row r="356" ht="24">
      <c r="A356" s="8" t="s">
        <v>241</v>
      </c>
    </row>
    <row r="357" ht="24">
      <c r="A357" s="1" t="s">
        <v>770</v>
      </c>
    </row>
    <row r="358" ht="24">
      <c r="A358" s="1" t="s">
        <v>385</v>
      </c>
    </row>
    <row r="359" spans="1:4" ht="24">
      <c r="A359" s="2" t="s">
        <v>174</v>
      </c>
      <c r="B359" s="7" t="s">
        <v>4</v>
      </c>
      <c r="C359" s="16">
        <v>8000</v>
      </c>
      <c r="D359" s="11" t="s">
        <v>5</v>
      </c>
    </row>
    <row r="360" ht="24">
      <c r="A360" s="8" t="s">
        <v>175</v>
      </c>
    </row>
    <row r="361" ht="24">
      <c r="A361" s="8" t="s">
        <v>241</v>
      </c>
    </row>
    <row r="362" ht="24">
      <c r="A362" s="1" t="s">
        <v>770</v>
      </c>
    </row>
    <row r="363" ht="24">
      <c r="A363" s="1" t="s">
        <v>385</v>
      </c>
    </row>
    <row r="365" spans="1:4" ht="24">
      <c r="A365" s="2" t="s">
        <v>199</v>
      </c>
      <c r="B365" s="7" t="s">
        <v>4</v>
      </c>
      <c r="C365" s="19">
        <f>SUM(C366+C375)</f>
        <v>67000</v>
      </c>
      <c r="D365" s="11" t="s">
        <v>5</v>
      </c>
    </row>
    <row r="366" spans="1:4" ht="24">
      <c r="A366" s="2" t="s">
        <v>176</v>
      </c>
      <c r="B366" s="7" t="s">
        <v>4</v>
      </c>
      <c r="C366" s="16">
        <v>7000</v>
      </c>
      <c r="D366" s="11" t="s">
        <v>5</v>
      </c>
    </row>
    <row r="367" ht="24">
      <c r="A367" s="8" t="s">
        <v>177</v>
      </c>
    </row>
    <row r="368" ht="24">
      <c r="A368" s="8" t="s">
        <v>178</v>
      </c>
    </row>
    <row r="369" ht="24">
      <c r="A369" s="8" t="s">
        <v>179</v>
      </c>
    </row>
    <row r="370" ht="24">
      <c r="A370" s="17" t="s">
        <v>180</v>
      </c>
    </row>
    <row r="371" ht="24">
      <c r="A371" s="8" t="s">
        <v>181</v>
      </c>
    </row>
    <row r="372" ht="24">
      <c r="A372" s="8" t="s">
        <v>182</v>
      </c>
    </row>
    <row r="373" ht="24">
      <c r="A373" s="8" t="s">
        <v>183</v>
      </c>
    </row>
    <row r="374" ht="24">
      <c r="A374" s="1" t="s">
        <v>385</v>
      </c>
    </row>
    <row r="375" spans="1:4" ht="24">
      <c r="A375" s="2" t="s">
        <v>184</v>
      </c>
      <c r="B375" s="7" t="s">
        <v>4</v>
      </c>
      <c r="C375" s="16">
        <v>60000</v>
      </c>
      <c r="D375" s="11" t="s">
        <v>5</v>
      </c>
    </row>
    <row r="376" ht="24">
      <c r="A376" s="8" t="s">
        <v>242</v>
      </c>
    </row>
    <row r="377" ht="24">
      <c r="A377" s="8" t="s">
        <v>185</v>
      </c>
    </row>
    <row r="378" ht="24">
      <c r="A378" s="8" t="s">
        <v>186</v>
      </c>
    </row>
    <row r="379" ht="24">
      <c r="A379" s="8" t="s">
        <v>187</v>
      </c>
    </row>
    <row r="380" ht="24">
      <c r="A380" s="8" t="s">
        <v>188</v>
      </c>
    </row>
    <row r="381" ht="24">
      <c r="A381" s="8" t="s">
        <v>189</v>
      </c>
    </row>
    <row r="382" ht="24">
      <c r="A382" s="1" t="s">
        <v>771</v>
      </c>
    </row>
    <row r="383" ht="24">
      <c r="A383" s="1" t="s">
        <v>385</v>
      </c>
    </row>
    <row r="386" spans="1:4" ht="24">
      <c r="A386" s="2" t="s">
        <v>198</v>
      </c>
      <c r="B386" s="7" t="s">
        <v>4</v>
      </c>
      <c r="C386" s="19">
        <f>SUM(C387+C392)</f>
        <v>7000</v>
      </c>
      <c r="D386" s="11" t="s">
        <v>5</v>
      </c>
    </row>
    <row r="387" spans="1:4" ht="24">
      <c r="A387" s="2" t="s">
        <v>190</v>
      </c>
      <c r="B387" s="7" t="s">
        <v>4</v>
      </c>
      <c r="C387" s="16">
        <v>5300</v>
      </c>
      <c r="D387" s="11" t="s">
        <v>5</v>
      </c>
    </row>
    <row r="388" ht="24">
      <c r="A388" s="8" t="s">
        <v>191</v>
      </c>
    </row>
    <row r="389" ht="24">
      <c r="A389" s="17" t="s">
        <v>192</v>
      </c>
    </row>
    <row r="390" ht="24">
      <c r="A390" s="17" t="s">
        <v>193</v>
      </c>
    </row>
    <row r="391" ht="24">
      <c r="A391" s="1" t="s">
        <v>385</v>
      </c>
    </row>
    <row r="392" spans="1:4" ht="24">
      <c r="A392" s="2" t="s">
        <v>194</v>
      </c>
      <c r="B392" s="7" t="s">
        <v>4</v>
      </c>
      <c r="C392" s="16">
        <v>1700</v>
      </c>
      <c r="D392" s="11" t="s">
        <v>5</v>
      </c>
    </row>
    <row r="393" spans="1:4" ht="24">
      <c r="A393" s="8" t="s">
        <v>243</v>
      </c>
      <c r="B393" s="7"/>
      <c r="C393" s="16"/>
      <c r="D393" s="11"/>
    </row>
    <row r="394" ht="24">
      <c r="A394" s="17" t="s">
        <v>195</v>
      </c>
    </row>
    <row r="395" ht="24">
      <c r="A395" s="17" t="s">
        <v>193</v>
      </c>
    </row>
    <row r="396" ht="24">
      <c r="A396" s="1" t="s">
        <v>385</v>
      </c>
    </row>
    <row r="398" spans="1:4" ht="24">
      <c r="A398" s="13" t="s">
        <v>200</v>
      </c>
      <c r="B398" s="7" t="s">
        <v>3</v>
      </c>
      <c r="C398" s="19">
        <f>SUM(C399)</f>
        <v>20000</v>
      </c>
      <c r="D398" s="11" t="s">
        <v>5</v>
      </c>
    </row>
    <row r="399" spans="1:4" ht="24">
      <c r="A399" s="13" t="s">
        <v>206</v>
      </c>
      <c r="B399" s="7" t="s">
        <v>3</v>
      </c>
      <c r="C399" s="19">
        <f>SUM(C401)</f>
        <v>20000</v>
      </c>
      <c r="D399" s="11" t="s">
        <v>5</v>
      </c>
    </row>
    <row r="400" spans="1:3" ht="24">
      <c r="A400" s="2" t="s">
        <v>207</v>
      </c>
      <c r="C400" s="18"/>
    </row>
    <row r="401" spans="1:4" ht="24">
      <c r="A401" s="2" t="s">
        <v>230</v>
      </c>
      <c r="B401" s="7" t="s">
        <v>4</v>
      </c>
      <c r="C401" s="16">
        <v>20000</v>
      </c>
      <c r="D401" s="11" t="s">
        <v>5</v>
      </c>
    </row>
    <row r="402" ht="24">
      <c r="A402" s="8" t="s">
        <v>204</v>
      </c>
    </row>
    <row r="403" ht="24">
      <c r="A403" s="8" t="s">
        <v>205</v>
      </c>
    </row>
    <row r="404" ht="24">
      <c r="A404" s="8" t="s">
        <v>772</v>
      </c>
    </row>
    <row r="405" ht="24">
      <c r="A405" s="1" t="s">
        <v>383</v>
      </c>
    </row>
    <row r="407" spans="1:4" ht="24">
      <c r="A407" s="13" t="s">
        <v>201</v>
      </c>
      <c r="B407" s="7" t="s">
        <v>3</v>
      </c>
      <c r="C407" s="19">
        <f>SUM(C408)</f>
        <v>30000</v>
      </c>
      <c r="D407" s="11" t="s">
        <v>5</v>
      </c>
    </row>
    <row r="408" spans="1:4" ht="24">
      <c r="A408" s="13" t="s">
        <v>202</v>
      </c>
      <c r="B408" s="7" t="s">
        <v>3</v>
      </c>
      <c r="C408" s="19">
        <f>SUM(C409+C421)</f>
        <v>30000</v>
      </c>
      <c r="D408" s="11" t="s">
        <v>5</v>
      </c>
    </row>
    <row r="409" spans="1:4" ht="24">
      <c r="A409" s="2" t="s">
        <v>208</v>
      </c>
      <c r="B409" s="7" t="s">
        <v>4</v>
      </c>
      <c r="C409" s="19">
        <f>SUM(C411)</f>
        <v>20000</v>
      </c>
      <c r="D409" s="11" t="s">
        <v>5</v>
      </c>
    </row>
    <row r="410" ht="24">
      <c r="A410" s="2" t="s">
        <v>245</v>
      </c>
    </row>
    <row r="411" spans="1:4" ht="24">
      <c r="A411" s="2" t="s">
        <v>244</v>
      </c>
      <c r="B411" s="7" t="s">
        <v>4</v>
      </c>
      <c r="C411" s="19">
        <v>20000</v>
      </c>
      <c r="D411" s="11" t="s">
        <v>5</v>
      </c>
    </row>
    <row r="412" ht="24">
      <c r="A412" s="8" t="s">
        <v>209</v>
      </c>
    </row>
    <row r="413" ht="24">
      <c r="A413" s="8" t="s">
        <v>210</v>
      </c>
    </row>
    <row r="414" ht="24">
      <c r="A414" s="8" t="s">
        <v>211</v>
      </c>
    </row>
    <row r="415" ht="24">
      <c r="A415" s="8" t="s">
        <v>773</v>
      </c>
    </row>
    <row r="416" ht="24">
      <c r="A416" s="8" t="s">
        <v>385</v>
      </c>
    </row>
    <row r="417" ht="24">
      <c r="A417" s="8"/>
    </row>
    <row r="418" ht="24">
      <c r="A418" s="8" t="s">
        <v>612</v>
      </c>
    </row>
    <row r="419" ht="24">
      <c r="A419" s="8" t="s">
        <v>613</v>
      </c>
    </row>
    <row r="420" ht="24">
      <c r="A420" s="8"/>
    </row>
    <row r="421" spans="1:4" ht="24">
      <c r="A421" s="2" t="s">
        <v>203</v>
      </c>
      <c r="B421" s="7" t="s">
        <v>4</v>
      </c>
      <c r="C421" s="19">
        <f>SUM(C423)</f>
        <v>10000</v>
      </c>
      <c r="D421" s="11" t="s">
        <v>5</v>
      </c>
    </row>
    <row r="422" ht="24">
      <c r="A422" s="2" t="s">
        <v>212</v>
      </c>
    </row>
    <row r="423" spans="1:4" ht="24">
      <c r="A423" s="13"/>
      <c r="B423" s="7" t="s">
        <v>4</v>
      </c>
      <c r="C423" s="19">
        <v>10000</v>
      </c>
      <c r="D423" s="11" t="s">
        <v>5</v>
      </c>
    </row>
    <row r="424" ht="24">
      <c r="A424" s="8" t="s">
        <v>213</v>
      </c>
    </row>
    <row r="425" ht="24">
      <c r="A425" s="8" t="s">
        <v>214</v>
      </c>
    </row>
    <row r="426" ht="24">
      <c r="A426" s="8" t="s">
        <v>215</v>
      </c>
    </row>
    <row r="427" ht="24">
      <c r="A427" s="8" t="s">
        <v>216</v>
      </c>
    </row>
    <row r="428" ht="24">
      <c r="A428" s="8" t="s">
        <v>383</v>
      </c>
    </row>
    <row r="429" ht="24">
      <c r="A429" s="8" t="s">
        <v>612</v>
      </c>
    </row>
    <row r="430" ht="24">
      <c r="A430" s="8" t="s">
        <v>613</v>
      </c>
    </row>
  </sheetData>
  <sheetProtection/>
  <mergeCells count="5">
    <mergeCell ref="A1:D1"/>
    <mergeCell ref="A2:D2"/>
    <mergeCell ref="A3:D3"/>
    <mergeCell ref="A8:D8"/>
    <mergeCell ref="A13:D13"/>
  </mergeCells>
  <printOptions/>
  <pageMargins left="0.984251968503937" right="0.3937007874015748" top="0.7086614173228347" bottom="0.3937007874015748" header="0.5118110236220472" footer="0.11811023622047245"/>
  <pageSetup firstPageNumber="34" useFirstPageNumber="1" horizontalDpi="600" verticalDpi="600" orientation="portrait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35" sqref="A35:IV35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461</v>
      </c>
      <c r="B5" s="28"/>
      <c r="C5" s="29"/>
      <c r="D5" s="26"/>
      <c r="E5" s="3"/>
      <c r="F5" s="3"/>
      <c r="G5" s="4"/>
    </row>
    <row r="6" spans="1:7" ht="23.25" customHeight="1">
      <c r="A6" s="12" t="s">
        <v>477</v>
      </c>
      <c r="B6" s="7" t="s">
        <v>3</v>
      </c>
      <c r="C6" s="19">
        <f>SUM(C7+C12+C33+C36+C39)</f>
        <v>70000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SUM(C13+C31)</f>
        <v>70000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SUM(C14+C15+C30)</f>
        <v>70000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f>SUM(C17)</f>
        <v>70000</v>
      </c>
      <c r="D15" s="11" t="s">
        <v>5</v>
      </c>
    </row>
    <row r="16" ht="24">
      <c r="A16" s="2" t="s">
        <v>290</v>
      </c>
    </row>
    <row r="17" spans="2:4" ht="24">
      <c r="B17" s="7" t="s">
        <v>4</v>
      </c>
      <c r="C17" s="19">
        <f>SUM(C19+C24)</f>
        <v>70000</v>
      </c>
      <c r="D17" s="11" t="s">
        <v>5</v>
      </c>
    </row>
    <row r="18" ht="24">
      <c r="A18" s="8" t="s">
        <v>79</v>
      </c>
    </row>
    <row r="19" spans="1:4" ht="24">
      <c r="A19" s="2" t="s">
        <v>478</v>
      </c>
      <c r="B19" s="7" t="s">
        <v>4</v>
      </c>
      <c r="C19" s="16">
        <v>60000</v>
      </c>
      <c r="D19" s="11" t="s">
        <v>5</v>
      </c>
    </row>
    <row r="20" spans="1:4" ht="24">
      <c r="A20" s="8" t="s">
        <v>479</v>
      </c>
      <c r="B20" s="7"/>
      <c r="C20" s="19"/>
      <c r="D20" s="11"/>
    </row>
    <row r="21" spans="1:4" ht="24">
      <c r="A21" s="8" t="s">
        <v>480</v>
      </c>
      <c r="B21" s="7"/>
      <c r="C21" s="19"/>
      <c r="D21" s="11"/>
    </row>
    <row r="22" spans="1:4" ht="24">
      <c r="A22" s="8" t="s">
        <v>792</v>
      </c>
      <c r="B22" s="7"/>
      <c r="C22" s="19"/>
      <c r="D22" s="11"/>
    </row>
    <row r="23" spans="1:4" ht="24">
      <c r="A23" s="8" t="s">
        <v>385</v>
      </c>
      <c r="B23" s="7"/>
      <c r="C23" s="19"/>
      <c r="D23" s="11"/>
    </row>
    <row r="24" spans="1:4" ht="24">
      <c r="A24" s="2" t="s">
        <v>481</v>
      </c>
      <c r="B24" s="7" t="s">
        <v>4</v>
      </c>
      <c r="C24" s="16">
        <v>10000</v>
      </c>
      <c r="D24" s="11" t="s">
        <v>5</v>
      </c>
    </row>
    <row r="25" spans="1:4" ht="24">
      <c r="A25" s="8" t="s">
        <v>483</v>
      </c>
      <c r="B25" s="7"/>
      <c r="C25" s="19"/>
      <c r="D25" s="11"/>
    </row>
    <row r="26" spans="1:4" ht="24">
      <c r="A26" s="8" t="s">
        <v>482</v>
      </c>
      <c r="B26" s="7"/>
      <c r="C26" s="19"/>
      <c r="D26" s="11"/>
    </row>
    <row r="27" spans="1:4" ht="24">
      <c r="A27" s="8" t="s">
        <v>793</v>
      </c>
      <c r="B27" s="7"/>
      <c r="C27" s="19"/>
      <c r="D27" s="11"/>
    </row>
    <row r="28" spans="1:4" ht="24">
      <c r="A28" s="8" t="s">
        <v>385</v>
      </c>
      <c r="B28" s="7"/>
      <c r="C28" s="19"/>
      <c r="D28" s="11"/>
    </row>
    <row r="29" spans="1:4" ht="24">
      <c r="A29" s="8"/>
      <c r="B29" s="7"/>
      <c r="C29" s="19"/>
      <c r="D29" s="11"/>
    </row>
    <row r="30" spans="1:4" ht="24">
      <c r="A30" s="13" t="s">
        <v>139</v>
      </c>
      <c r="B30" s="7" t="s">
        <v>3</v>
      </c>
      <c r="C30" s="19">
        <v>0</v>
      </c>
      <c r="D30" s="11" t="s">
        <v>5</v>
      </c>
    </row>
    <row r="31" spans="1:4" ht="24">
      <c r="A31" s="13" t="s">
        <v>140</v>
      </c>
      <c r="B31" s="7" t="s">
        <v>3</v>
      </c>
      <c r="C31" s="19">
        <v>0</v>
      </c>
      <c r="D31" s="11" t="s">
        <v>5</v>
      </c>
    </row>
    <row r="33" spans="1:4" ht="24">
      <c r="A33" s="13" t="s">
        <v>125</v>
      </c>
      <c r="B33" s="7" t="s">
        <v>3</v>
      </c>
      <c r="C33" s="19">
        <f>SUM(C34)</f>
        <v>0</v>
      </c>
      <c r="D33" s="11" t="s">
        <v>5</v>
      </c>
    </row>
    <row r="34" spans="1:4" ht="24">
      <c r="A34" s="13" t="s">
        <v>126</v>
      </c>
      <c r="B34" s="7" t="s">
        <v>3</v>
      </c>
      <c r="C34" s="19">
        <v>0</v>
      </c>
      <c r="D34" s="11" t="s">
        <v>5</v>
      </c>
    </row>
    <row r="35" spans="1:4" ht="24">
      <c r="A35" s="13"/>
      <c r="B35" s="7"/>
      <c r="C35" s="19"/>
      <c r="D35" s="11"/>
    </row>
    <row r="36" spans="1:4" ht="24">
      <c r="A36" s="13" t="s">
        <v>200</v>
      </c>
      <c r="B36" s="7" t="s">
        <v>3</v>
      </c>
      <c r="C36" s="19">
        <f>SUM(C37)</f>
        <v>0</v>
      </c>
      <c r="D36" s="11" t="s">
        <v>5</v>
      </c>
    </row>
    <row r="37" spans="1:4" ht="24">
      <c r="A37" s="13" t="s">
        <v>206</v>
      </c>
      <c r="B37" s="7" t="s">
        <v>3</v>
      </c>
      <c r="C37" s="19">
        <v>0</v>
      </c>
      <c r="D37" s="11" t="s">
        <v>5</v>
      </c>
    </row>
    <row r="39" spans="1:4" ht="24">
      <c r="A39" s="13" t="s">
        <v>201</v>
      </c>
      <c r="B39" s="7" t="s">
        <v>3</v>
      </c>
      <c r="C39" s="19">
        <f>SUM(C40)</f>
        <v>0</v>
      </c>
      <c r="D39" s="11" t="s">
        <v>5</v>
      </c>
    </row>
    <row r="40" spans="1:4" ht="24">
      <c r="A40" s="13" t="s">
        <v>202</v>
      </c>
      <c r="B40" s="7" t="s">
        <v>3</v>
      </c>
      <c r="C40" s="19">
        <v>0</v>
      </c>
      <c r="D40" s="11" t="s">
        <v>5</v>
      </c>
    </row>
    <row r="41" ht="24">
      <c r="A41" s="1" t="s">
        <v>0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71" useFirstPageNumber="1" horizontalDpi="600" verticalDpi="600" orientation="portrait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484</v>
      </c>
      <c r="B5" s="28"/>
      <c r="C5" s="29"/>
      <c r="D5" s="26"/>
      <c r="E5" s="3"/>
      <c r="F5" s="3"/>
      <c r="G5" s="4"/>
    </row>
    <row r="6" spans="1:7" ht="23.25" customHeight="1">
      <c r="A6" s="12" t="s">
        <v>485</v>
      </c>
      <c r="B6" s="7" t="s">
        <v>3</v>
      </c>
      <c r="C6" s="19">
        <f>SUM(C7+C12+C27+C29+C31)</f>
        <v>40000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SUM(C13+C25)</f>
        <v>40000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SUM(C14+C15+C24)</f>
        <v>40000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f>SUM(C17)</f>
        <v>40000</v>
      </c>
      <c r="D15" s="11" t="s">
        <v>5</v>
      </c>
    </row>
    <row r="16" ht="24">
      <c r="A16" s="2" t="s">
        <v>290</v>
      </c>
    </row>
    <row r="17" spans="2:4" ht="24">
      <c r="B17" s="7" t="s">
        <v>4</v>
      </c>
      <c r="C17" s="19">
        <f>SUM(C19)</f>
        <v>40000</v>
      </c>
      <c r="D17" s="11" t="s">
        <v>5</v>
      </c>
    </row>
    <row r="18" ht="24">
      <c r="A18" s="8" t="s">
        <v>79</v>
      </c>
    </row>
    <row r="19" spans="1:4" ht="24">
      <c r="A19" s="2" t="s">
        <v>491</v>
      </c>
      <c r="B19" s="7" t="s">
        <v>4</v>
      </c>
      <c r="C19" s="16">
        <v>40000</v>
      </c>
      <c r="D19" s="11" t="s">
        <v>5</v>
      </c>
    </row>
    <row r="20" spans="1:4" ht="24">
      <c r="A20" s="8" t="s">
        <v>489</v>
      </c>
      <c r="B20" s="7"/>
      <c r="C20" s="19"/>
      <c r="D20" s="11"/>
    </row>
    <row r="21" spans="1:4" ht="24">
      <c r="A21" s="8" t="s">
        <v>490</v>
      </c>
      <c r="B21" s="7"/>
      <c r="C21" s="19"/>
      <c r="D21" s="11"/>
    </row>
    <row r="22" spans="1:4" ht="24">
      <c r="A22" s="8" t="s">
        <v>794</v>
      </c>
      <c r="B22" s="7"/>
      <c r="C22" s="19"/>
      <c r="D22" s="11"/>
    </row>
    <row r="23" spans="1:4" ht="24">
      <c r="A23" s="8" t="s">
        <v>385</v>
      </c>
      <c r="B23" s="7"/>
      <c r="C23" s="19"/>
      <c r="D23" s="11"/>
    </row>
    <row r="24" spans="1:4" ht="24">
      <c r="A24" s="13" t="s">
        <v>139</v>
      </c>
      <c r="B24" s="7" t="s">
        <v>3</v>
      </c>
      <c r="C24" s="19">
        <v>0</v>
      </c>
      <c r="D24" s="11" t="s">
        <v>5</v>
      </c>
    </row>
    <row r="25" spans="1:4" ht="24">
      <c r="A25" s="13" t="s">
        <v>140</v>
      </c>
      <c r="B25" s="7" t="s">
        <v>3</v>
      </c>
      <c r="C25" s="19">
        <v>0</v>
      </c>
      <c r="D25" s="11" t="s">
        <v>5</v>
      </c>
    </row>
    <row r="27" spans="1:4" ht="24">
      <c r="A27" s="13" t="s">
        <v>125</v>
      </c>
      <c r="B27" s="7" t="s">
        <v>3</v>
      </c>
      <c r="C27" s="19">
        <f>SUM(C28)</f>
        <v>0</v>
      </c>
      <c r="D27" s="11" t="s">
        <v>5</v>
      </c>
    </row>
    <row r="28" spans="1:4" ht="24">
      <c r="A28" s="13" t="s">
        <v>126</v>
      </c>
      <c r="B28" s="7" t="s">
        <v>3</v>
      </c>
      <c r="C28" s="19">
        <v>0</v>
      </c>
      <c r="D28" s="11" t="s">
        <v>5</v>
      </c>
    </row>
    <row r="29" spans="1:4" ht="24">
      <c r="A29" s="13" t="s">
        <v>200</v>
      </c>
      <c r="B29" s="7" t="s">
        <v>3</v>
      </c>
      <c r="C29" s="19">
        <f>SUM(C30)</f>
        <v>0</v>
      </c>
      <c r="D29" s="11" t="s">
        <v>5</v>
      </c>
    </row>
    <row r="30" spans="1:4" ht="24">
      <c r="A30" s="13" t="s">
        <v>206</v>
      </c>
      <c r="B30" s="7" t="s">
        <v>3</v>
      </c>
      <c r="C30" s="19">
        <v>0</v>
      </c>
      <c r="D30" s="11" t="s">
        <v>5</v>
      </c>
    </row>
    <row r="31" spans="1:4" ht="24">
      <c r="A31" s="13" t="s">
        <v>201</v>
      </c>
      <c r="B31" s="7" t="s">
        <v>3</v>
      </c>
      <c r="C31" s="19">
        <f>SUM(C32)</f>
        <v>0</v>
      </c>
      <c r="D31" s="11" t="s">
        <v>5</v>
      </c>
    </row>
    <row r="32" spans="1:4" ht="24">
      <c r="A32" s="13" t="s">
        <v>202</v>
      </c>
      <c r="B32" s="7" t="s">
        <v>3</v>
      </c>
      <c r="C32" s="19">
        <v>0</v>
      </c>
      <c r="D32" s="11" t="s">
        <v>5</v>
      </c>
    </row>
    <row r="33" ht="24">
      <c r="A33" s="1" t="s">
        <v>0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73" useFirstPageNumber="1" horizontalDpi="600" verticalDpi="600" orientation="portrait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484</v>
      </c>
      <c r="B5" s="28"/>
      <c r="C5" s="29"/>
      <c r="D5" s="26"/>
      <c r="E5" s="3"/>
      <c r="F5" s="3"/>
      <c r="G5" s="4"/>
    </row>
    <row r="6" spans="1:7" ht="23.25" customHeight="1">
      <c r="A6" s="12" t="s">
        <v>492</v>
      </c>
      <c r="B6" s="7" t="s">
        <v>3</v>
      </c>
      <c r="C6" s="19">
        <f>SUM(C7+C12+C33+C36+C39)</f>
        <v>250000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SUM(C13+C30)</f>
        <v>250000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SUM(C14+C15+C29)</f>
        <v>250000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f>SUM(C17)</f>
        <v>250000</v>
      </c>
      <c r="D15" s="11" t="s">
        <v>5</v>
      </c>
    </row>
    <row r="16" ht="24">
      <c r="A16" s="2" t="s">
        <v>290</v>
      </c>
    </row>
    <row r="17" spans="2:4" ht="24">
      <c r="B17" s="7" t="s">
        <v>4</v>
      </c>
      <c r="C17" s="19">
        <f>SUM(C19+C24)</f>
        <v>250000</v>
      </c>
      <c r="D17" s="11" t="s">
        <v>5</v>
      </c>
    </row>
    <row r="18" ht="24">
      <c r="A18" s="8" t="s">
        <v>79</v>
      </c>
    </row>
    <row r="19" spans="1:4" ht="24">
      <c r="A19" s="2" t="s">
        <v>486</v>
      </c>
      <c r="B19" s="7" t="s">
        <v>4</v>
      </c>
      <c r="C19" s="16">
        <v>100000</v>
      </c>
      <c r="D19" s="11" t="s">
        <v>5</v>
      </c>
    </row>
    <row r="20" spans="1:4" ht="24">
      <c r="A20" s="8" t="s">
        <v>487</v>
      </c>
      <c r="B20" s="7"/>
      <c r="C20" s="19"/>
      <c r="D20" s="11"/>
    </row>
    <row r="21" spans="1:4" ht="24">
      <c r="A21" s="8" t="s">
        <v>488</v>
      </c>
      <c r="B21" s="7"/>
      <c r="C21" s="19"/>
      <c r="D21" s="11"/>
    </row>
    <row r="22" spans="1:4" ht="24">
      <c r="A22" s="8" t="s">
        <v>795</v>
      </c>
      <c r="B22" s="7"/>
      <c r="C22" s="19"/>
      <c r="D22" s="11"/>
    </row>
    <row r="23" spans="1:4" ht="24">
      <c r="A23" s="8" t="s">
        <v>385</v>
      </c>
      <c r="B23" s="7"/>
      <c r="C23" s="19"/>
      <c r="D23" s="11"/>
    </row>
    <row r="24" spans="1:4" ht="24">
      <c r="A24" s="2" t="s">
        <v>493</v>
      </c>
      <c r="B24" s="7" t="s">
        <v>4</v>
      </c>
      <c r="C24" s="16">
        <v>150000</v>
      </c>
      <c r="D24" s="11" t="s">
        <v>5</v>
      </c>
    </row>
    <row r="25" spans="1:4" ht="24">
      <c r="A25" s="8" t="s">
        <v>494</v>
      </c>
      <c r="B25" s="7"/>
      <c r="C25" s="19"/>
      <c r="D25" s="11"/>
    </row>
    <row r="26" spans="1:4" ht="24">
      <c r="A26" s="8" t="s">
        <v>796</v>
      </c>
      <c r="B26" s="7"/>
      <c r="C26" s="19"/>
      <c r="D26" s="11"/>
    </row>
    <row r="27" spans="1:4" ht="24">
      <c r="A27" s="8" t="s">
        <v>385</v>
      </c>
      <c r="B27" s="7"/>
      <c r="C27" s="19"/>
      <c r="D27" s="11"/>
    </row>
    <row r="28" spans="1:4" ht="24">
      <c r="A28" s="8"/>
      <c r="B28" s="7"/>
      <c r="C28" s="19"/>
      <c r="D28" s="11"/>
    </row>
    <row r="29" spans="1:4" ht="24">
      <c r="A29" s="13" t="s">
        <v>139</v>
      </c>
      <c r="B29" s="7" t="s">
        <v>3</v>
      </c>
      <c r="C29" s="19">
        <v>0</v>
      </c>
      <c r="D29" s="11" t="s">
        <v>5</v>
      </c>
    </row>
    <row r="30" spans="1:4" ht="24">
      <c r="A30" s="13" t="s">
        <v>140</v>
      </c>
      <c r="B30" s="7" t="s">
        <v>3</v>
      </c>
      <c r="C30" s="19">
        <v>0</v>
      </c>
      <c r="D30" s="11" t="s">
        <v>5</v>
      </c>
    </row>
    <row r="33" spans="1:4" ht="24">
      <c r="A33" s="13" t="s">
        <v>125</v>
      </c>
      <c r="B33" s="7" t="s">
        <v>3</v>
      </c>
      <c r="C33" s="19">
        <f>SUM(C34)</f>
        <v>0</v>
      </c>
      <c r="D33" s="11" t="s">
        <v>5</v>
      </c>
    </row>
    <row r="34" spans="1:4" ht="24">
      <c r="A34" s="13" t="s">
        <v>126</v>
      </c>
      <c r="B34" s="7" t="s">
        <v>3</v>
      </c>
      <c r="C34" s="19">
        <v>0</v>
      </c>
      <c r="D34" s="11" t="s">
        <v>5</v>
      </c>
    </row>
    <row r="35" spans="1:4" ht="24">
      <c r="A35" s="13"/>
      <c r="B35" s="7"/>
      <c r="C35" s="19"/>
      <c r="D35" s="11"/>
    </row>
    <row r="36" spans="1:4" ht="24">
      <c r="A36" s="13" t="s">
        <v>200</v>
      </c>
      <c r="B36" s="7" t="s">
        <v>3</v>
      </c>
      <c r="C36" s="19">
        <f>SUM(C37)</f>
        <v>0</v>
      </c>
      <c r="D36" s="11" t="s">
        <v>5</v>
      </c>
    </row>
    <row r="37" spans="1:4" ht="24">
      <c r="A37" s="13" t="s">
        <v>206</v>
      </c>
      <c r="B37" s="7" t="s">
        <v>3</v>
      </c>
      <c r="C37" s="19">
        <v>0</v>
      </c>
      <c r="D37" s="11" t="s">
        <v>5</v>
      </c>
    </row>
    <row r="39" spans="1:4" ht="24">
      <c r="A39" s="13" t="s">
        <v>201</v>
      </c>
      <c r="B39" s="7" t="s">
        <v>3</v>
      </c>
      <c r="C39" s="19">
        <f>SUM(C40)</f>
        <v>0</v>
      </c>
      <c r="D39" s="11" t="s">
        <v>5</v>
      </c>
    </row>
    <row r="40" spans="1:4" ht="24">
      <c r="A40" s="13" t="s">
        <v>202</v>
      </c>
      <c r="B40" s="7" t="s">
        <v>3</v>
      </c>
      <c r="C40" s="19">
        <v>0</v>
      </c>
      <c r="D40" s="11" t="s">
        <v>5</v>
      </c>
    </row>
    <row r="41" ht="24">
      <c r="A41" s="1" t="s">
        <v>0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74" useFirstPageNumber="1" horizontalDpi="600" verticalDpi="600" orientation="portrait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">
      <selection activeCell="A172" sqref="A172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5"/>
      <c r="B4" s="5"/>
    </row>
    <row r="5" spans="1:7" ht="23.25" customHeight="1">
      <c r="A5" s="28" t="s">
        <v>495</v>
      </c>
      <c r="B5" s="28"/>
      <c r="C5" s="29"/>
      <c r="D5" s="26"/>
      <c r="E5" s="3"/>
      <c r="F5" s="3"/>
      <c r="G5" s="4"/>
    </row>
    <row r="6" spans="1:7" ht="23.25" customHeight="1">
      <c r="A6" s="12" t="s">
        <v>496</v>
      </c>
      <c r="B6" s="7" t="s">
        <v>3</v>
      </c>
      <c r="C6" s="19">
        <f>SUM(C7+C48+C136+C174+C177)</f>
        <v>1635200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1013400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f>SUM(C9+C33)</f>
        <v>1013400</v>
      </c>
      <c r="D8" s="11" t="s">
        <v>5</v>
      </c>
    </row>
    <row r="9" spans="1:4" ht="24">
      <c r="A9" s="13" t="s">
        <v>282</v>
      </c>
      <c r="B9" s="7" t="s">
        <v>3</v>
      </c>
      <c r="C9" s="19">
        <f>SUM(C10+C18+C25)</f>
        <v>679300</v>
      </c>
      <c r="D9" s="11" t="s">
        <v>5</v>
      </c>
    </row>
    <row r="10" spans="1:4" ht="24">
      <c r="A10" s="2" t="s">
        <v>218</v>
      </c>
      <c r="B10" s="7" t="s">
        <v>4</v>
      </c>
      <c r="C10" s="16">
        <v>576300</v>
      </c>
      <c r="D10" s="11" t="s">
        <v>5</v>
      </c>
    </row>
    <row r="11" ht="24">
      <c r="A11" s="8" t="s">
        <v>497</v>
      </c>
    </row>
    <row r="12" spans="1:5" ht="24">
      <c r="A12" s="8" t="s">
        <v>498</v>
      </c>
      <c r="B12" s="17" t="s">
        <v>247</v>
      </c>
      <c r="C12" s="20"/>
      <c r="D12" s="20"/>
      <c r="E12" s="8" t="s">
        <v>0</v>
      </c>
    </row>
    <row r="13" spans="1:2" ht="24">
      <c r="A13" s="8" t="s">
        <v>499</v>
      </c>
      <c r="B13" s="17" t="s">
        <v>247</v>
      </c>
    </row>
    <row r="14" spans="1:2" ht="24">
      <c r="A14" s="8" t="s">
        <v>500</v>
      </c>
      <c r="B14" s="17" t="s">
        <v>247</v>
      </c>
    </row>
    <row r="15" spans="1:2" ht="24">
      <c r="A15" s="8" t="s">
        <v>501</v>
      </c>
      <c r="B15" s="17" t="s">
        <v>247</v>
      </c>
    </row>
    <row r="16" ht="24">
      <c r="A16" s="1" t="s">
        <v>502</v>
      </c>
    </row>
    <row r="18" spans="1:4" ht="24">
      <c r="A18" s="2" t="s">
        <v>220</v>
      </c>
      <c r="B18" s="7" t="s">
        <v>4</v>
      </c>
      <c r="C18" s="16">
        <v>61000</v>
      </c>
      <c r="D18" s="11" t="s">
        <v>5</v>
      </c>
    </row>
    <row r="19" ht="24">
      <c r="A19" s="8" t="s">
        <v>30</v>
      </c>
    </row>
    <row r="20" ht="24">
      <c r="A20" s="8" t="s">
        <v>31</v>
      </c>
    </row>
    <row r="21" ht="24">
      <c r="A21" s="8" t="s">
        <v>503</v>
      </c>
    </row>
    <row r="22" ht="24">
      <c r="A22" s="8" t="s">
        <v>504</v>
      </c>
    </row>
    <row r="23" ht="24">
      <c r="A23" s="1" t="s">
        <v>502</v>
      </c>
    </row>
    <row r="25" spans="1:4" ht="24">
      <c r="A25" s="2" t="s">
        <v>223</v>
      </c>
      <c r="B25" s="7" t="s">
        <v>4</v>
      </c>
      <c r="C25" s="16">
        <v>42000</v>
      </c>
      <c r="D25" s="11" t="s">
        <v>5</v>
      </c>
    </row>
    <row r="26" ht="24">
      <c r="A26" s="8" t="s">
        <v>505</v>
      </c>
    </row>
    <row r="27" ht="24">
      <c r="A27" s="8" t="s">
        <v>401</v>
      </c>
    </row>
    <row r="28" ht="24">
      <c r="A28" s="1" t="s">
        <v>502</v>
      </c>
    </row>
    <row r="33" spans="1:4" ht="24">
      <c r="A33" s="21" t="s">
        <v>111</v>
      </c>
      <c r="B33" s="7" t="s">
        <v>3</v>
      </c>
      <c r="C33" s="19">
        <f>SUM(C34+C43)</f>
        <v>334100</v>
      </c>
      <c r="D33" s="11" t="s">
        <v>5</v>
      </c>
    </row>
    <row r="34" spans="1:4" ht="24">
      <c r="A34" s="2" t="s">
        <v>224</v>
      </c>
      <c r="B34" s="7" t="s">
        <v>4</v>
      </c>
      <c r="C34" s="16">
        <v>224600</v>
      </c>
      <c r="D34" s="11" t="s">
        <v>5</v>
      </c>
    </row>
    <row r="35" ht="24">
      <c r="A35" s="8" t="s">
        <v>506</v>
      </c>
    </row>
    <row r="36" ht="24">
      <c r="A36" s="8" t="s">
        <v>507</v>
      </c>
    </row>
    <row r="37" spans="1:2" ht="24">
      <c r="A37" s="8" t="s">
        <v>509</v>
      </c>
      <c r="B37" s="17" t="s">
        <v>247</v>
      </c>
    </row>
    <row r="38" spans="1:2" ht="24">
      <c r="A38" s="8" t="s">
        <v>510</v>
      </c>
      <c r="B38" s="17" t="s">
        <v>247</v>
      </c>
    </row>
    <row r="39" ht="24">
      <c r="A39" s="8" t="s">
        <v>508</v>
      </c>
    </row>
    <row r="40" spans="1:2" ht="24">
      <c r="A40" s="8" t="s">
        <v>266</v>
      </c>
      <c r="B40" s="17" t="s">
        <v>247</v>
      </c>
    </row>
    <row r="41" ht="24">
      <c r="A41" s="1" t="s">
        <v>502</v>
      </c>
    </row>
    <row r="43" spans="1:4" ht="24">
      <c r="A43" s="2" t="s">
        <v>226</v>
      </c>
      <c r="B43" s="7" t="s">
        <v>4</v>
      </c>
      <c r="C43" s="16">
        <v>109500</v>
      </c>
      <c r="D43" s="11" t="s">
        <v>5</v>
      </c>
    </row>
    <row r="44" ht="24">
      <c r="A44" s="8" t="s">
        <v>41</v>
      </c>
    </row>
    <row r="45" ht="24">
      <c r="A45" s="8" t="s">
        <v>754</v>
      </c>
    </row>
    <row r="46" ht="24">
      <c r="A46" s="1" t="s">
        <v>798</v>
      </c>
    </row>
    <row r="48" spans="1:6" ht="24">
      <c r="A48" s="13" t="s">
        <v>48</v>
      </c>
      <c r="B48" s="7" t="s">
        <v>3</v>
      </c>
      <c r="C48" s="19">
        <f>SUM(C49+C134)</f>
        <v>428800</v>
      </c>
      <c r="D48" s="11" t="s">
        <v>5</v>
      </c>
      <c r="F48" s="1" t="s">
        <v>0</v>
      </c>
    </row>
    <row r="49" spans="1:4" ht="24">
      <c r="A49" s="13" t="s">
        <v>108</v>
      </c>
      <c r="B49" s="7" t="s">
        <v>3</v>
      </c>
      <c r="C49" s="19">
        <f>SUM(C50+C74+C105)</f>
        <v>428800</v>
      </c>
      <c r="D49" s="11" t="s">
        <v>5</v>
      </c>
    </row>
    <row r="50" spans="1:4" ht="24">
      <c r="A50" s="13" t="s">
        <v>109</v>
      </c>
      <c r="B50" s="7" t="s">
        <v>3</v>
      </c>
      <c r="C50" s="19">
        <f>SUM(C52+C59+C65+C70)</f>
        <v>148800</v>
      </c>
      <c r="D50" s="11" t="s">
        <v>5</v>
      </c>
    </row>
    <row r="51" ht="24">
      <c r="A51" s="2" t="s">
        <v>110</v>
      </c>
    </row>
    <row r="52" spans="2:4" ht="24">
      <c r="B52" s="7" t="s">
        <v>4</v>
      </c>
      <c r="C52" s="19">
        <f>SUM(C54)</f>
        <v>100000</v>
      </c>
      <c r="D52" s="11" t="s">
        <v>5</v>
      </c>
    </row>
    <row r="53" ht="24">
      <c r="A53" s="8" t="s">
        <v>9</v>
      </c>
    </row>
    <row r="54" spans="1:4" ht="24">
      <c r="A54" s="2" t="s">
        <v>49</v>
      </c>
      <c r="B54" s="7" t="s">
        <v>4</v>
      </c>
      <c r="C54" s="16">
        <v>100000</v>
      </c>
      <c r="D54" s="11" t="s">
        <v>5</v>
      </c>
    </row>
    <row r="55" ht="24">
      <c r="A55" s="8" t="s">
        <v>50</v>
      </c>
    </row>
    <row r="56" ht="24">
      <c r="A56" s="8" t="s">
        <v>51</v>
      </c>
    </row>
    <row r="57" ht="24">
      <c r="A57" s="1" t="s">
        <v>502</v>
      </c>
    </row>
    <row r="59" spans="1:4" ht="24">
      <c r="A59" s="2" t="s">
        <v>114</v>
      </c>
      <c r="B59" s="7" t="s">
        <v>4</v>
      </c>
      <c r="C59" s="16">
        <v>10000</v>
      </c>
      <c r="D59" s="11" t="s">
        <v>5</v>
      </c>
    </row>
    <row r="60" ht="24">
      <c r="A60" s="8" t="s">
        <v>57</v>
      </c>
    </row>
    <row r="61" ht="24">
      <c r="A61" s="1" t="s">
        <v>502</v>
      </c>
    </row>
    <row r="65" spans="1:4" ht="24">
      <c r="A65" s="2" t="s">
        <v>115</v>
      </c>
      <c r="B65" s="7" t="s">
        <v>4</v>
      </c>
      <c r="C65" s="16">
        <v>28800</v>
      </c>
      <c r="D65" s="11" t="s">
        <v>5</v>
      </c>
    </row>
    <row r="66" ht="24">
      <c r="A66" s="8" t="s">
        <v>511</v>
      </c>
    </row>
    <row r="67" ht="24">
      <c r="A67" s="8" t="s">
        <v>799</v>
      </c>
    </row>
    <row r="68" ht="24">
      <c r="A68" s="8" t="s">
        <v>502</v>
      </c>
    </row>
    <row r="69" ht="24">
      <c r="A69" s="8"/>
    </row>
    <row r="70" spans="1:4" ht="24">
      <c r="A70" s="2" t="s">
        <v>318</v>
      </c>
      <c r="B70" s="7" t="s">
        <v>4</v>
      </c>
      <c r="C70" s="16">
        <v>10000</v>
      </c>
      <c r="D70" s="11" t="s">
        <v>5</v>
      </c>
    </row>
    <row r="71" ht="24">
      <c r="A71" s="8" t="s">
        <v>776</v>
      </c>
    </row>
    <row r="72" ht="24">
      <c r="A72" s="1" t="s">
        <v>502</v>
      </c>
    </row>
    <row r="74" spans="1:4" ht="24">
      <c r="A74" s="13" t="s">
        <v>118</v>
      </c>
      <c r="B74" s="7" t="s">
        <v>3</v>
      </c>
      <c r="C74" s="19">
        <f>SUM(C75+C84+C100)</f>
        <v>100000</v>
      </c>
      <c r="D74" s="11" t="s">
        <v>5</v>
      </c>
    </row>
    <row r="75" spans="1:4" ht="24">
      <c r="A75" s="2" t="s">
        <v>119</v>
      </c>
      <c r="B75" s="7" t="s">
        <v>4</v>
      </c>
      <c r="C75" s="19">
        <f>SUM(C77)</f>
        <v>10000</v>
      </c>
      <c r="D75" s="11" t="s">
        <v>5</v>
      </c>
    </row>
    <row r="76" ht="24">
      <c r="A76" s="8" t="s">
        <v>62</v>
      </c>
    </row>
    <row r="77" spans="1:4" ht="24">
      <c r="A77" s="2" t="s">
        <v>63</v>
      </c>
      <c r="B77" s="7" t="s">
        <v>4</v>
      </c>
      <c r="C77" s="16">
        <v>10000</v>
      </c>
      <c r="D77" s="11" t="s">
        <v>5</v>
      </c>
    </row>
    <row r="78" ht="24">
      <c r="A78" s="8" t="s">
        <v>229</v>
      </c>
    </row>
    <row r="79" ht="24">
      <c r="A79" s="8" t="s">
        <v>277</v>
      </c>
    </row>
    <row r="80" ht="24">
      <c r="A80" s="8" t="s">
        <v>384</v>
      </c>
    </row>
    <row r="81" ht="24">
      <c r="A81" s="8" t="s">
        <v>502</v>
      </c>
    </row>
    <row r="83" ht="24">
      <c r="A83" s="2" t="s">
        <v>278</v>
      </c>
    </row>
    <row r="84" spans="2:4" ht="24">
      <c r="B84" s="7" t="s">
        <v>4</v>
      </c>
      <c r="C84" s="19">
        <f>SUM(C87+C93)</f>
        <v>80000</v>
      </c>
      <c r="D84" s="11" t="s">
        <v>5</v>
      </c>
    </row>
    <row r="85" ht="24">
      <c r="A85" s="8" t="s">
        <v>79</v>
      </c>
    </row>
    <row r="86" spans="1:4" ht="24">
      <c r="A86" s="2" t="s">
        <v>231</v>
      </c>
      <c r="C86" s="16" t="s">
        <v>0</v>
      </c>
      <c r="D86" s="11" t="s">
        <v>0</v>
      </c>
    </row>
    <row r="87" spans="2:4" ht="24">
      <c r="B87" s="7" t="s">
        <v>4</v>
      </c>
      <c r="C87" s="16">
        <v>50000</v>
      </c>
      <c r="D87" s="11" t="s">
        <v>5</v>
      </c>
    </row>
    <row r="88" ht="24">
      <c r="A88" s="8" t="s">
        <v>87</v>
      </c>
    </row>
    <row r="89" ht="24">
      <c r="A89" s="8" t="s">
        <v>279</v>
      </c>
    </row>
    <row r="90" ht="24">
      <c r="A90" s="8" t="s">
        <v>777</v>
      </c>
    </row>
    <row r="91" ht="24">
      <c r="A91" s="8" t="s">
        <v>502</v>
      </c>
    </row>
    <row r="92" spans="1:4" ht="24">
      <c r="A92" s="2" t="s">
        <v>512</v>
      </c>
      <c r="B92" s="7"/>
      <c r="C92" s="16"/>
      <c r="D92" s="11"/>
    </row>
    <row r="93" spans="1:4" ht="24">
      <c r="A93" s="2"/>
      <c r="B93" s="7" t="s">
        <v>4</v>
      </c>
      <c r="C93" s="16">
        <v>30000</v>
      </c>
      <c r="D93" s="11" t="s">
        <v>5</v>
      </c>
    </row>
    <row r="94" ht="24">
      <c r="A94" s="8" t="s">
        <v>513</v>
      </c>
    </row>
    <row r="95" ht="24">
      <c r="A95" s="8" t="s">
        <v>514</v>
      </c>
    </row>
    <row r="96" ht="24">
      <c r="A96" s="8" t="s">
        <v>515</v>
      </c>
    </row>
    <row r="97" ht="24">
      <c r="A97" s="8" t="s">
        <v>800</v>
      </c>
    </row>
    <row r="98" ht="24">
      <c r="A98" s="1" t="s">
        <v>520</v>
      </c>
    </row>
    <row r="100" spans="1:4" ht="24">
      <c r="A100" s="2" t="s">
        <v>382</v>
      </c>
      <c r="B100" s="7" t="s">
        <v>4</v>
      </c>
      <c r="C100" s="16">
        <v>10000</v>
      </c>
      <c r="D100" s="11" t="s">
        <v>5</v>
      </c>
    </row>
    <row r="101" ht="24">
      <c r="A101" s="8" t="s">
        <v>98</v>
      </c>
    </row>
    <row r="102" ht="24">
      <c r="A102" s="8" t="s">
        <v>402</v>
      </c>
    </row>
    <row r="103" ht="24">
      <c r="A103" s="1" t="s">
        <v>502</v>
      </c>
    </row>
    <row r="105" spans="1:4" ht="24">
      <c r="A105" s="13" t="s">
        <v>139</v>
      </c>
      <c r="B105" s="7" t="s">
        <v>3</v>
      </c>
      <c r="C105" s="19">
        <f>SUM(C106+C111+C116+C121+C125+C129)</f>
        <v>180000</v>
      </c>
      <c r="D105" s="11" t="s">
        <v>5</v>
      </c>
    </row>
    <row r="106" spans="1:4" ht="24">
      <c r="A106" s="2" t="s">
        <v>128</v>
      </c>
      <c r="B106" s="7" t="s">
        <v>4</v>
      </c>
      <c r="C106" s="16">
        <v>20000</v>
      </c>
      <c r="D106" s="11" t="s">
        <v>5</v>
      </c>
    </row>
    <row r="107" ht="24">
      <c r="A107" s="8" t="s">
        <v>100</v>
      </c>
    </row>
    <row r="108" ht="24">
      <c r="A108" s="8" t="s">
        <v>516</v>
      </c>
    </row>
    <row r="109" ht="24">
      <c r="A109" s="1" t="s">
        <v>502</v>
      </c>
    </row>
    <row r="111" spans="1:4" ht="24">
      <c r="A111" s="2" t="s">
        <v>129</v>
      </c>
      <c r="B111" s="7" t="s">
        <v>4</v>
      </c>
      <c r="C111" s="16">
        <v>90000</v>
      </c>
      <c r="D111" s="11" t="s">
        <v>5</v>
      </c>
    </row>
    <row r="112" ht="24">
      <c r="A112" s="8" t="s">
        <v>517</v>
      </c>
    </row>
    <row r="113" ht="24">
      <c r="A113" s="8" t="s">
        <v>786</v>
      </c>
    </row>
    <row r="114" ht="24">
      <c r="A114" s="1" t="s">
        <v>502</v>
      </c>
    </row>
    <row r="116" spans="1:4" ht="24">
      <c r="A116" s="2" t="s">
        <v>130</v>
      </c>
      <c r="B116" s="7" t="s">
        <v>4</v>
      </c>
      <c r="C116" s="16">
        <v>10000</v>
      </c>
      <c r="D116" s="11" t="s">
        <v>5</v>
      </c>
    </row>
    <row r="117" ht="24">
      <c r="A117" s="8" t="s">
        <v>102</v>
      </c>
    </row>
    <row r="118" ht="24">
      <c r="A118" s="8" t="s">
        <v>393</v>
      </c>
    </row>
    <row r="119" ht="24">
      <c r="A119" s="1" t="s">
        <v>502</v>
      </c>
    </row>
    <row r="121" spans="1:4" ht="24">
      <c r="A121" s="2" t="s">
        <v>518</v>
      </c>
      <c r="B121" s="7" t="s">
        <v>4</v>
      </c>
      <c r="C121" s="16">
        <v>40000</v>
      </c>
      <c r="D121" s="11" t="s">
        <v>5</v>
      </c>
    </row>
    <row r="122" ht="24">
      <c r="A122" s="8" t="s">
        <v>519</v>
      </c>
    </row>
    <row r="123" ht="24">
      <c r="A123" s="8" t="s">
        <v>520</v>
      </c>
    </row>
    <row r="125" spans="1:4" ht="24">
      <c r="A125" s="2" t="s">
        <v>131</v>
      </c>
      <c r="B125" s="7" t="s">
        <v>4</v>
      </c>
      <c r="C125" s="16">
        <v>10000</v>
      </c>
      <c r="D125" s="11" t="s">
        <v>5</v>
      </c>
    </row>
    <row r="126" ht="24">
      <c r="A126" s="8" t="s">
        <v>404</v>
      </c>
    </row>
    <row r="127" ht="24">
      <c r="A127" s="1" t="s">
        <v>502</v>
      </c>
    </row>
    <row r="128" ht="24">
      <c r="A128" s="8" t="s">
        <v>0</v>
      </c>
    </row>
    <row r="129" spans="1:4" ht="24">
      <c r="A129" s="2" t="s">
        <v>521</v>
      </c>
      <c r="B129" s="7" t="s">
        <v>4</v>
      </c>
      <c r="C129" s="16">
        <v>10000</v>
      </c>
      <c r="D129" s="11" t="s">
        <v>5</v>
      </c>
    </row>
    <row r="130" ht="24">
      <c r="A130" s="8" t="s">
        <v>106</v>
      </c>
    </row>
    <row r="131" ht="24">
      <c r="A131" s="8" t="s">
        <v>767</v>
      </c>
    </row>
    <row r="132" ht="24">
      <c r="A132" s="1" t="s">
        <v>502</v>
      </c>
    </row>
    <row r="134" spans="1:4" ht="24">
      <c r="A134" s="13" t="s">
        <v>140</v>
      </c>
      <c r="B134" s="7" t="s">
        <v>3</v>
      </c>
      <c r="C134" s="19">
        <v>0</v>
      </c>
      <c r="D134" s="11" t="s">
        <v>5</v>
      </c>
    </row>
    <row r="136" spans="1:4" ht="24">
      <c r="A136" s="13" t="s">
        <v>125</v>
      </c>
      <c r="B136" s="7" t="s">
        <v>3</v>
      </c>
      <c r="C136" s="19">
        <f>SUM(C137)</f>
        <v>193000</v>
      </c>
      <c r="D136" s="11" t="s">
        <v>5</v>
      </c>
    </row>
    <row r="137" spans="1:4" ht="24">
      <c r="A137" s="13" t="s">
        <v>126</v>
      </c>
      <c r="B137" s="7" t="s">
        <v>3</v>
      </c>
      <c r="C137" s="19">
        <f>SUM(C138)</f>
        <v>193000</v>
      </c>
      <c r="D137" s="11" t="s">
        <v>5</v>
      </c>
    </row>
    <row r="138" spans="1:4" ht="24">
      <c r="A138" s="13" t="s">
        <v>196</v>
      </c>
      <c r="B138" s="7" t="s">
        <v>3</v>
      </c>
      <c r="C138" s="19">
        <f>SUM(C139+C147+C161+C168)</f>
        <v>193000</v>
      </c>
      <c r="D138" s="11" t="s">
        <v>5</v>
      </c>
    </row>
    <row r="139" spans="1:4" ht="24">
      <c r="A139" s="2" t="s">
        <v>143</v>
      </c>
      <c r="B139" s="7" t="s">
        <v>4</v>
      </c>
      <c r="C139" s="19">
        <f>SUM(C140)</f>
        <v>7500</v>
      </c>
      <c r="D139" s="11" t="s">
        <v>5</v>
      </c>
    </row>
    <row r="140" spans="1:4" ht="24">
      <c r="A140" s="5" t="s">
        <v>235</v>
      </c>
      <c r="B140" s="7" t="s">
        <v>4</v>
      </c>
      <c r="C140" s="16">
        <v>7500</v>
      </c>
      <c r="D140" s="11" t="s">
        <v>5</v>
      </c>
    </row>
    <row r="141" ht="24">
      <c r="A141" s="8" t="s">
        <v>151</v>
      </c>
    </row>
    <row r="142" ht="24">
      <c r="A142" s="8" t="s">
        <v>725</v>
      </c>
    </row>
    <row r="143" ht="24">
      <c r="A143" s="8" t="s">
        <v>241</v>
      </c>
    </row>
    <row r="144" ht="24">
      <c r="A144" s="1" t="s">
        <v>770</v>
      </c>
    </row>
    <row r="145" ht="24">
      <c r="A145" s="1" t="s">
        <v>520</v>
      </c>
    </row>
    <row r="147" spans="1:4" ht="24">
      <c r="A147" s="2" t="s">
        <v>353</v>
      </c>
      <c r="B147" s="7" t="s">
        <v>4</v>
      </c>
      <c r="C147" s="19">
        <f>SUM(C148)</f>
        <v>7000</v>
      </c>
      <c r="D147" s="11" t="s">
        <v>5</v>
      </c>
    </row>
    <row r="148" spans="1:4" ht="24">
      <c r="A148" s="2" t="s">
        <v>176</v>
      </c>
      <c r="B148" s="7" t="s">
        <v>4</v>
      </c>
      <c r="C148" s="16">
        <v>7000</v>
      </c>
      <c r="D148" s="11" t="s">
        <v>5</v>
      </c>
    </row>
    <row r="149" ht="24">
      <c r="A149" s="8" t="s">
        <v>177</v>
      </c>
    </row>
    <row r="150" ht="24">
      <c r="A150" s="8" t="s">
        <v>178</v>
      </c>
    </row>
    <row r="151" ht="24">
      <c r="A151" s="8" t="s">
        <v>179</v>
      </c>
    </row>
    <row r="152" ht="24">
      <c r="A152" s="17" t="s">
        <v>180</v>
      </c>
    </row>
    <row r="153" ht="24">
      <c r="A153" s="8" t="s">
        <v>181</v>
      </c>
    </row>
    <row r="154" ht="24">
      <c r="A154" s="8" t="s">
        <v>182</v>
      </c>
    </row>
    <row r="155" ht="24">
      <c r="A155" s="8" t="s">
        <v>183</v>
      </c>
    </row>
    <row r="156" ht="24">
      <c r="A156" s="1" t="s">
        <v>520</v>
      </c>
    </row>
    <row r="161" spans="1:4" ht="24">
      <c r="A161" s="2" t="s">
        <v>622</v>
      </c>
      <c r="B161" s="7" t="s">
        <v>4</v>
      </c>
      <c r="C161" s="19">
        <f>SUM(C162)</f>
        <v>38500</v>
      </c>
      <c r="D161" s="11" t="s">
        <v>5</v>
      </c>
    </row>
    <row r="162" spans="1:4" ht="24">
      <c r="A162" s="2" t="s">
        <v>797</v>
      </c>
      <c r="B162" s="7" t="s">
        <v>4</v>
      </c>
      <c r="C162" s="19">
        <v>38500</v>
      </c>
      <c r="D162" s="11" t="s">
        <v>5</v>
      </c>
    </row>
    <row r="163" spans="1:4" ht="24">
      <c r="A163" s="8" t="s">
        <v>726</v>
      </c>
      <c r="B163" s="7"/>
      <c r="C163" s="19"/>
      <c r="D163" s="11"/>
    </row>
    <row r="164" spans="1:4" ht="24">
      <c r="A164" s="8" t="s">
        <v>241</v>
      </c>
      <c r="B164" s="7"/>
      <c r="C164" s="19"/>
      <c r="D164" s="11"/>
    </row>
    <row r="165" spans="1:4" ht="24">
      <c r="A165" s="1" t="s">
        <v>770</v>
      </c>
      <c r="B165" s="7"/>
      <c r="C165" s="19"/>
      <c r="D165" s="11"/>
    </row>
    <row r="166" spans="1:4" ht="24">
      <c r="A166" s="1" t="s">
        <v>520</v>
      </c>
      <c r="B166" s="7"/>
      <c r="C166" s="19"/>
      <c r="D166" s="11"/>
    </row>
    <row r="167" spans="1:4" ht="24">
      <c r="A167" s="2"/>
      <c r="B167" s="7"/>
      <c r="C167" s="19"/>
      <c r="D167" s="11"/>
    </row>
    <row r="168" spans="1:4" ht="24">
      <c r="A168" s="2" t="s">
        <v>623</v>
      </c>
      <c r="B168" s="7" t="s">
        <v>4</v>
      </c>
      <c r="C168" s="19">
        <f>SUM(C169)</f>
        <v>140000</v>
      </c>
      <c r="D168" s="11" t="s">
        <v>5</v>
      </c>
    </row>
    <row r="169" spans="1:4" ht="24">
      <c r="A169" s="2" t="s">
        <v>522</v>
      </c>
      <c r="B169" s="7" t="s">
        <v>4</v>
      </c>
      <c r="C169" s="19">
        <v>140000</v>
      </c>
      <c r="D169" s="11" t="s">
        <v>5</v>
      </c>
    </row>
    <row r="170" spans="1:4" ht="24">
      <c r="A170" s="8" t="s">
        <v>523</v>
      </c>
      <c r="B170" s="22"/>
      <c r="C170" s="19"/>
      <c r="D170" s="11"/>
    </row>
    <row r="171" spans="1:4" ht="24">
      <c r="A171" s="8" t="s">
        <v>802</v>
      </c>
      <c r="B171" s="7"/>
      <c r="C171" s="19"/>
      <c r="D171" s="11"/>
    </row>
    <row r="172" spans="1:4" ht="24">
      <c r="A172" s="8" t="s">
        <v>520</v>
      </c>
      <c r="B172" s="7"/>
      <c r="C172" s="19"/>
      <c r="D172" s="11"/>
    </row>
    <row r="173" spans="1:4" ht="24">
      <c r="A173" s="8"/>
      <c r="B173" s="7"/>
      <c r="C173" s="19"/>
      <c r="D173" s="11"/>
    </row>
    <row r="174" spans="1:4" ht="24">
      <c r="A174" s="13" t="s">
        <v>200</v>
      </c>
      <c r="B174" s="7" t="s">
        <v>3</v>
      </c>
      <c r="C174" s="19">
        <f>SUM(C175)</f>
        <v>0</v>
      </c>
      <c r="D174" s="11" t="s">
        <v>5</v>
      </c>
    </row>
    <row r="175" spans="1:4" ht="24">
      <c r="A175" s="13" t="s">
        <v>206</v>
      </c>
      <c r="B175" s="7" t="s">
        <v>3</v>
      </c>
      <c r="C175" s="19">
        <v>0</v>
      </c>
      <c r="D175" s="11" t="s">
        <v>5</v>
      </c>
    </row>
    <row r="177" spans="1:4" ht="24">
      <c r="A177" s="13" t="s">
        <v>201</v>
      </c>
      <c r="B177" s="7" t="s">
        <v>3</v>
      </c>
      <c r="C177" s="19">
        <f>SUM(C178)</f>
        <v>0</v>
      </c>
      <c r="D177" s="11" t="s">
        <v>5</v>
      </c>
    </row>
    <row r="178" spans="1:4" ht="24">
      <c r="A178" s="13" t="s">
        <v>202</v>
      </c>
      <c r="B178" s="7" t="s">
        <v>3</v>
      </c>
      <c r="C178" s="19">
        <v>0</v>
      </c>
      <c r="D178" s="11" t="s">
        <v>5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76" useFirstPageNumber="1" horizontalDpi="600" verticalDpi="600" orientation="portrait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31">
      <selection activeCell="A202" sqref="A202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5"/>
      <c r="B4" s="5"/>
    </row>
    <row r="5" spans="1:7" ht="23.25" customHeight="1">
      <c r="A5" s="28" t="s">
        <v>495</v>
      </c>
      <c r="B5" s="28"/>
      <c r="C5" s="29"/>
      <c r="D5" s="26"/>
      <c r="E5" s="3"/>
      <c r="F5" s="3"/>
      <c r="G5" s="4"/>
    </row>
    <row r="6" spans="1:7" ht="23.25" customHeight="1">
      <c r="A6" s="12" t="s">
        <v>542</v>
      </c>
      <c r="B6" s="7" t="s">
        <v>3</v>
      </c>
      <c r="C6" s="19">
        <f>SUM(C7+C12+C19+C170+C173)</f>
        <v>2224800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f>SUM(C9+C10)</f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SUM(C13+C17)</f>
        <v>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SUM(C14+C15+C16)</f>
        <v>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v>0</v>
      </c>
      <c r="D15" s="11" t="s">
        <v>5</v>
      </c>
    </row>
    <row r="16" spans="1:4" ht="24">
      <c r="A16" s="13" t="s">
        <v>139</v>
      </c>
      <c r="B16" s="7" t="s">
        <v>3</v>
      </c>
      <c r="C16" s="19">
        <v>0</v>
      </c>
      <c r="D16" s="11" t="s">
        <v>5</v>
      </c>
    </row>
    <row r="17" spans="1:4" ht="24">
      <c r="A17" s="13" t="s">
        <v>140</v>
      </c>
      <c r="B17" s="7" t="s">
        <v>3</v>
      </c>
      <c r="C17" s="19">
        <v>0</v>
      </c>
      <c r="D17" s="11" t="s">
        <v>5</v>
      </c>
    </row>
    <row r="19" spans="1:4" ht="24">
      <c r="A19" s="13" t="s">
        <v>125</v>
      </c>
      <c r="B19" s="7" t="s">
        <v>3</v>
      </c>
      <c r="C19" s="19">
        <f>SUM(C20)</f>
        <v>1454800</v>
      </c>
      <c r="D19" s="11" t="s">
        <v>5</v>
      </c>
    </row>
    <row r="20" spans="1:4" ht="24">
      <c r="A20" s="13" t="s">
        <v>126</v>
      </c>
      <c r="B20" s="7" t="s">
        <v>3</v>
      </c>
      <c r="C20" s="19">
        <f>SUM(C21+C22)</f>
        <v>1454800</v>
      </c>
      <c r="D20" s="11" t="s">
        <v>5</v>
      </c>
    </row>
    <row r="21" spans="1:4" ht="24">
      <c r="A21" s="13" t="s">
        <v>196</v>
      </c>
      <c r="B21" s="7" t="s">
        <v>3</v>
      </c>
      <c r="C21" s="19">
        <v>0</v>
      </c>
      <c r="D21" s="11" t="s">
        <v>5</v>
      </c>
    </row>
    <row r="22" spans="1:4" ht="24">
      <c r="A22" s="13" t="s">
        <v>524</v>
      </c>
      <c r="B22" s="7" t="s">
        <v>3</v>
      </c>
      <c r="C22" s="19">
        <f>SUM(C23)</f>
        <v>1454800</v>
      </c>
      <c r="D22" s="11" t="s">
        <v>5</v>
      </c>
    </row>
    <row r="23" spans="1:4" ht="24">
      <c r="A23" s="2" t="s">
        <v>620</v>
      </c>
      <c r="B23" s="7" t="s">
        <v>4</v>
      </c>
      <c r="C23" s="19">
        <f>SUM(C25+C38+C52+C65+C72+C80+C88+C105+C115+C123+C136+C145+C152+C162)</f>
        <v>1454800</v>
      </c>
      <c r="D23" s="11" t="s">
        <v>5</v>
      </c>
    </row>
    <row r="24" spans="1:4" ht="24">
      <c r="A24" s="8" t="s">
        <v>525</v>
      </c>
      <c r="B24" s="7"/>
      <c r="C24" s="19"/>
      <c r="D24" s="11"/>
    </row>
    <row r="25" spans="1:4" ht="24">
      <c r="A25" s="2" t="s">
        <v>526</v>
      </c>
      <c r="B25" s="7" t="s">
        <v>4</v>
      </c>
      <c r="C25" s="19">
        <v>70000</v>
      </c>
      <c r="D25" s="11" t="s">
        <v>5</v>
      </c>
    </row>
    <row r="26" spans="1:4" ht="24">
      <c r="A26" s="8" t="s">
        <v>527</v>
      </c>
      <c r="B26" s="7"/>
      <c r="C26" s="19"/>
      <c r="D26" s="11"/>
    </row>
    <row r="27" spans="1:4" ht="24">
      <c r="A27" s="8" t="s">
        <v>528</v>
      </c>
      <c r="B27" s="7"/>
      <c r="C27" s="19"/>
      <c r="D27" s="11"/>
    </row>
    <row r="28" spans="1:4" ht="24">
      <c r="A28" s="8" t="s">
        <v>529</v>
      </c>
      <c r="B28" s="7"/>
      <c r="C28" s="19"/>
      <c r="D28" s="11"/>
    </row>
    <row r="29" spans="1:4" ht="24">
      <c r="A29" s="8" t="s">
        <v>530</v>
      </c>
      <c r="B29" s="7"/>
      <c r="C29" s="19"/>
      <c r="D29" s="11"/>
    </row>
    <row r="30" spans="1:4" ht="24">
      <c r="A30" s="8"/>
      <c r="B30" s="7"/>
      <c r="C30" s="19"/>
      <c r="D30" s="11"/>
    </row>
    <row r="31" spans="1:4" ht="24">
      <c r="A31" s="8"/>
      <c r="B31" s="7"/>
      <c r="C31" s="19"/>
      <c r="D31" s="11"/>
    </row>
    <row r="32" spans="1:4" ht="24">
      <c r="A32" s="8"/>
      <c r="B32" s="7"/>
      <c r="C32" s="19"/>
      <c r="D32" s="11"/>
    </row>
    <row r="33" spans="1:4" ht="24">
      <c r="A33" s="8" t="s">
        <v>531</v>
      </c>
      <c r="B33" s="7"/>
      <c r="C33" s="19"/>
      <c r="D33" s="11"/>
    </row>
    <row r="34" spans="1:4" ht="24">
      <c r="A34" s="8" t="s">
        <v>532</v>
      </c>
      <c r="B34" s="7"/>
      <c r="C34" s="19"/>
      <c r="D34" s="11"/>
    </row>
    <row r="35" spans="1:4" ht="24">
      <c r="A35" s="8" t="s">
        <v>803</v>
      </c>
      <c r="B35" s="7"/>
      <c r="C35" s="19"/>
      <c r="D35" s="11"/>
    </row>
    <row r="36" spans="1:4" ht="24">
      <c r="A36" s="8" t="s">
        <v>520</v>
      </c>
      <c r="B36" s="7"/>
      <c r="C36" s="19"/>
      <c r="D36" s="11"/>
    </row>
    <row r="37" spans="1:4" ht="24">
      <c r="A37" s="8"/>
      <c r="B37" s="7"/>
      <c r="C37" s="19"/>
      <c r="D37" s="11"/>
    </row>
    <row r="38" spans="1:4" ht="24">
      <c r="A38" s="2" t="s">
        <v>533</v>
      </c>
      <c r="B38" s="7" t="s">
        <v>4</v>
      </c>
      <c r="C38" s="19">
        <v>56000</v>
      </c>
      <c r="D38" s="11" t="s">
        <v>5</v>
      </c>
    </row>
    <row r="39" spans="1:4" ht="24">
      <c r="A39" s="23" t="s">
        <v>534</v>
      </c>
      <c r="B39" s="7"/>
      <c r="C39" s="19"/>
      <c r="D39" s="11"/>
    </row>
    <row r="40" spans="1:4" ht="24">
      <c r="A40" s="8" t="s">
        <v>727</v>
      </c>
      <c r="B40" s="7"/>
      <c r="C40" s="19"/>
      <c r="D40" s="11"/>
    </row>
    <row r="41" spans="1:4" ht="24">
      <c r="A41" s="8" t="s">
        <v>728</v>
      </c>
      <c r="B41" s="7"/>
      <c r="C41" s="19"/>
      <c r="D41" s="11"/>
    </row>
    <row r="42" spans="1:4" ht="24">
      <c r="A42" s="8" t="s">
        <v>535</v>
      </c>
      <c r="B42" s="7"/>
      <c r="C42" s="19"/>
      <c r="D42" s="11"/>
    </row>
    <row r="43" spans="1:4" ht="24">
      <c r="A43" s="8" t="s">
        <v>536</v>
      </c>
      <c r="B43" s="7"/>
      <c r="C43" s="19"/>
      <c r="D43" s="11"/>
    </row>
    <row r="44" spans="1:4" ht="24">
      <c r="A44" s="23" t="s">
        <v>537</v>
      </c>
      <c r="B44" s="7"/>
      <c r="C44" s="19"/>
      <c r="D44" s="11"/>
    </row>
    <row r="45" spans="1:4" ht="24">
      <c r="A45" s="8" t="s">
        <v>539</v>
      </c>
      <c r="B45" s="7"/>
      <c r="C45" s="19"/>
      <c r="D45" s="11"/>
    </row>
    <row r="46" spans="1:4" ht="24">
      <c r="A46" s="8" t="s">
        <v>538</v>
      </c>
      <c r="B46" s="7"/>
      <c r="C46" s="19"/>
      <c r="D46" s="11"/>
    </row>
    <row r="47" spans="1:4" ht="24">
      <c r="A47" s="8" t="s">
        <v>540</v>
      </c>
      <c r="B47" s="7"/>
      <c r="C47" s="19"/>
      <c r="D47" s="11"/>
    </row>
    <row r="48" spans="1:4" ht="24">
      <c r="A48" s="8" t="s">
        <v>541</v>
      </c>
      <c r="B48" s="7"/>
      <c r="C48" s="19"/>
      <c r="D48" s="11"/>
    </row>
    <row r="49" spans="1:4" ht="24">
      <c r="A49" s="8" t="s">
        <v>804</v>
      </c>
      <c r="B49" s="7"/>
      <c r="C49" s="19"/>
      <c r="D49" s="11"/>
    </row>
    <row r="50" spans="1:4" ht="24">
      <c r="A50" s="8" t="s">
        <v>520</v>
      </c>
      <c r="B50" s="7"/>
      <c r="C50" s="19"/>
      <c r="D50" s="11"/>
    </row>
    <row r="51" spans="1:4" ht="24">
      <c r="A51" s="8"/>
      <c r="B51" s="7"/>
      <c r="C51" s="19"/>
      <c r="D51" s="11"/>
    </row>
    <row r="52" spans="1:4" ht="24">
      <c r="A52" s="2" t="s">
        <v>549</v>
      </c>
      <c r="B52" s="7" t="s">
        <v>4</v>
      </c>
      <c r="C52" s="19">
        <v>140000</v>
      </c>
      <c r="D52" s="11" t="s">
        <v>5</v>
      </c>
    </row>
    <row r="53" spans="1:4" ht="24">
      <c r="A53" s="8" t="s">
        <v>543</v>
      </c>
      <c r="B53" s="7"/>
      <c r="C53" s="19"/>
      <c r="D53" s="11"/>
    </row>
    <row r="54" spans="1:4" ht="24">
      <c r="A54" s="8" t="s">
        <v>544</v>
      </c>
      <c r="B54" s="7"/>
      <c r="C54" s="19"/>
      <c r="D54" s="11"/>
    </row>
    <row r="55" spans="1:4" ht="24">
      <c r="A55" s="8" t="s">
        <v>545</v>
      </c>
      <c r="B55" s="7"/>
      <c r="C55" s="19"/>
      <c r="D55" s="11"/>
    </row>
    <row r="56" spans="1:4" ht="24">
      <c r="A56" s="8" t="s">
        <v>547</v>
      </c>
      <c r="B56" s="7"/>
      <c r="C56" s="19"/>
      <c r="D56" s="11"/>
    </row>
    <row r="57" spans="1:4" ht="24">
      <c r="A57" s="8" t="s">
        <v>546</v>
      </c>
      <c r="B57" s="7"/>
      <c r="C57" s="19"/>
      <c r="D57" s="11"/>
    </row>
    <row r="58" spans="1:4" ht="24">
      <c r="A58" s="8" t="s">
        <v>548</v>
      </c>
      <c r="B58" s="7"/>
      <c r="C58" s="19"/>
      <c r="D58" s="11"/>
    </row>
    <row r="59" spans="1:4" ht="24">
      <c r="A59" s="8" t="s">
        <v>805</v>
      </c>
      <c r="B59" s="7"/>
      <c r="C59" s="19"/>
      <c r="D59" s="11"/>
    </row>
    <row r="60" spans="1:4" ht="24">
      <c r="A60" s="8" t="s">
        <v>520</v>
      </c>
      <c r="B60" s="7"/>
      <c r="C60" s="19"/>
      <c r="D60" s="11"/>
    </row>
    <row r="61" spans="1:4" ht="24">
      <c r="A61" s="8"/>
      <c r="B61" s="7"/>
      <c r="C61" s="19"/>
      <c r="D61" s="11"/>
    </row>
    <row r="62" spans="1:4" ht="24">
      <c r="A62" s="8"/>
      <c r="B62" s="7"/>
      <c r="C62" s="19"/>
      <c r="D62" s="11"/>
    </row>
    <row r="63" spans="1:4" ht="24">
      <c r="A63" s="8"/>
      <c r="B63" s="7"/>
      <c r="C63" s="19"/>
      <c r="D63" s="11"/>
    </row>
    <row r="64" spans="1:4" ht="24">
      <c r="A64" s="8"/>
      <c r="B64" s="7"/>
      <c r="C64" s="19"/>
      <c r="D64" s="11"/>
    </row>
    <row r="65" spans="1:4" ht="24">
      <c r="A65" s="2" t="s">
        <v>550</v>
      </c>
      <c r="B65" s="7" t="s">
        <v>4</v>
      </c>
      <c r="C65" s="19">
        <v>140000</v>
      </c>
      <c r="D65" s="11" t="s">
        <v>5</v>
      </c>
    </row>
    <row r="66" spans="1:4" ht="24">
      <c r="A66" s="24" t="s">
        <v>551</v>
      </c>
      <c r="B66" s="7"/>
      <c r="C66" s="19"/>
      <c r="D66" s="11"/>
    </row>
    <row r="67" spans="1:4" ht="24">
      <c r="A67" s="8" t="s">
        <v>552</v>
      </c>
      <c r="B67" s="7"/>
      <c r="C67" s="19"/>
      <c r="D67" s="11"/>
    </row>
    <row r="68" spans="1:4" ht="24">
      <c r="A68" s="8" t="s">
        <v>806</v>
      </c>
      <c r="B68" s="7"/>
      <c r="C68" s="19"/>
      <c r="D68" s="11"/>
    </row>
    <row r="69" spans="1:4" ht="24">
      <c r="A69" s="8" t="s">
        <v>520</v>
      </c>
      <c r="B69" s="7"/>
      <c r="C69" s="19"/>
      <c r="D69" s="11"/>
    </row>
    <row r="70" spans="1:4" ht="24">
      <c r="A70" s="8"/>
      <c r="B70" s="7"/>
      <c r="C70" s="19"/>
      <c r="D70" s="11"/>
    </row>
    <row r="71" spans="1:4" ht="24">
      <c r="A71" s="2" t="s">
        <v>553</v>
      </c>
      <c r="B71" s="7"/>
      <c r="C71" s="19"/>
      <c r="D71" s="11"/>
    </row>
    <row r="72" spans="1:4" ht="24">
      <c r="A72" s="8"/>
      <c r="B72" s="7" t="s">
        <v>4</v>
      </c>
      <c r="C72" s="19">
        <v>140000</v>
      </c>
      <c r="D72" s="11" t="s">
        <v>5</v>
      </c>
    </row>
    <row r="73" spans="1:4" ht="24">
      <c r="A73" s="8" t="s">
        <v>554</v>
      </c>
      <c r="B73" s="7"/>
      <c r="C73" s="19"/>
      <c r="D73" s="11"/>
    </row>
    <row r="74" spans="1:4" ht="24">
      <c r="A74" s="8" t="s">
        <v>555</v>
      </c>
      <c r="B74" s="7"/>
      <c r="C74" s="19"/>
      <c r="D74" s="11"/>
    </row>
    <row r="75" spans="1:4" ht="24">
      <c r="A75" s="8" t="s">
        <v>556</v>
      </c>
      <c r="B75" s="7"/>
      <c r="C75" s="19"/>
      <c r="D75" s="11"/>
    </row>
    <row r="76" spans="1:4" ht="24">
      <c r="A76" s="8" t="s">
        <v>807</v>
      </c>
      <c r="B76" s="7"/>
      <c r="C76" s="19"/>
      <c r="D76" s="11"/>
    </row>
    <row r="77" spans="1:4" ht="24">
      <c r="A77" s="8" t="s">
        <v>520</v>
      </c>
      <c r="B77" s="7"/>
      <c r="C77" s="19"/>
      <c r="D77" s="11"/>
    </row>
    <row r="78" spans="1:4" ht="24">
      <c r="A78" s="8"/>
      <c r="B78" s="7"/>
      <c r="C78" s="19"/>
      <c r="D78" s="11"/>
    </row>
    <row r="79" spans="1:4" ht="24">
      <c r="A79" s="2" t="s">
        <v>557</v>
      </c>
      <c r="B79" s="7"/>
      <c r="C79" s="19"/>
      <c r="D79" s="11"/>
    </row>
    <row r="80" spans="1:4" ht="24">
      <c r="A80" s="8"/>
      <c r="B80" s="7" t="s">
        <v>4</v>
      </c>
      <c r="C80" s="19">
        <v>140000</v>
      </c>
      <c r="D80" s="11" t="s">
        <v>5</v>
      </c>
    </row>
    <row r="81" spans="1:4" ht="24">
      <c r="A81" s="8" t="s">
        <v>558</v>
      </c>
      <c r="B81" s="7"/>
      <c r="C81" s="19"/>
      <c r="D81" s="11"/>
    </row>
    <row r="82" spans="1:4" ht="24">
      <c r="A82" s="8" t="s">
        <v>559</v>
      </c>
      <c r="B82" s="7"/>
      <c r="C82" s="19"/>
      <c r="D82" s="11"/>
    </row>
    <row r="83" spans="1:4" ht="24">
      <c r="A83" s="8" t="s">
        <v>560</v>
      </c>
      <c r="B83" s="7"/>
      <c r="C83" s="19"/>
      <c r="D83" s="11"/>
    </row>
    <row r="84" spans="1:4" ht="24">
      <c r="A84" s="8" t="s">
        <v>556</v>
      </c>
      <c r="B84" s="7"/>
      <c r="C84" s="19"/>
      <c r="D84" s="11"/>
    </row>
    <row r="85" spans="1:4" ht="24">
      <c r="A85" s="8" t="s">
        <v>809</v>
      </c>
      <c r="B85" s="7"/>
      <c r="C85" s="19"/>
      <c r="D85" s="11"/>
    </row>
    <row r="86" spans="1:4" ht="24">
      <c r="A86" s="8" t="s">
        <v>808</v>
      </c>
      <c r="B86" s="7"/>
      <c r="C86" s="19"/>
      <c r="D86" s="11"/>
    </row>
    <row r="87" spans="1:4" ht="24">
      <c r="A87" s="8"/>
      <c r="B87" s="7"/>
      <c r="C87" s="19"/>
      <c r="D87" s="11"/>
    </row>
    <row r="88" spans="1:4" ht="24">
      <c r="A88" s="2" t="s">
        <v>561</v>
      </c>
      <c r="B88" s="7" t="s">
        <v>4</v>
      </c>
      <c r="C88" s="19">
        <v>145000</v>
      </c>
      <c r="D88" s="11" t="s">
        <v>5</v>
      </c>
    </row>
    <row r="89" spans="1:4" ht="24">
      <c r="A89" s="23" t="s">
        <v>562</v>
      </c>
      <c r="B89" s="7"/>
      <c r="C89" s="19"/>
      <c r="D89" s="11"/>
    </row>
    <row r="90" spans="1:4" ht="24">
      <c r="A90" s="23" t="s">
        <v>563</v>
      </c>
      <c r="B90" s="7"/>
      <c r="C90" s="19"/>
      <c r="D90" s="11"/>
    </row>
    <row r="91" spans="1:4" ht="24">
      <c r="A91" s="8" t="s">
        <v>564</v>
      </c>
      <c r="B91" s="7"/>
      <c r="C91" s="19"/>
      <c r="D91" s="11"/>
    </row>
    <row r="92" spans="1:4" ht="24">
      <c r="A92" s="8" t="s">
        <v>565</v>
      </c>
      <c r="B92" s="7"/>
      <c r="C92" s="19"/>
      <c r="D92" s="11"/>
    </row>
    <row r="93" spans="1:4" ht="24">
      <c r="A93" s="8" t="s">
        <v>566</v>
      </c>
      <c r="B93" s="7"/>
      <c r="C93" s="19"/>
      <c r="D93" s="11"/>
    </row>
    <row r="94" spans="1:4" ht="24">
      <c r="A94" s="8"/>
      <c r="B94" s="7"/>
      <c r="C94" s="19"/>
      <c r="D94" s="11"/>
    </row>
    <row r="95" spans="1:4" ht="24">
      <c r="A95" s="8"/>
      <c r="B95" s="7"/>
      <c r="C95" s="19"/>
      <c r="D95" s="11"/>
    </row>
    <row r="96" spans="1:4" ht="24">
      <c r="A96" s="8"/>
      <c r="B96" s="7"/>
      <c r="C96" s="19"/>
      <c r="D96" s="11"/>
    </row>
    <row r="97" spans="1:4" ht="24">
      <c r="A97" s="23" t="s">
        <v>567</v>
      </c>
      <c r="B97" s="7"/>
      <c r="C97" s="19"/>
      <c r="D97" s="11"/>
    </row>
    <row r="98" spans="1:4" ht="24">
      <c r="A98" s="8" t="s">
        <v>568</v>
      </c>
      <c r="B98" s="7"/>
      <c r="C98" s="19"/>
      <c r="D98" s="11"/>
    </row>
    <row r="99" spans="1:4" ht="24">
      <c r="A99" s="8" t="s">
        <v>569</v>
      </c>
      <c r="B99" s="7"/>
      <c r="C99" s="19"/>
      <c r="D99" s="11"/>
    </row>
    <row r="100" spans="1:4" ht="24">
      <c r="A100" s="8" t="s">
        <v>570</v>
      </c>
      <c r="B100" s="7"/>
      <c r="C100" s="19"/>
      <c r="D100" s="11"/>
    </row>
    <row r="101" spans="1:4" ht="24">
      <c r="A101" s="8" t="s">
        <v>571</v>
      </c>
      <c r="B101" s="7"/>
      <c r="C101" s="19"/>
      <c r="D101" s="11"/>
    </row>
    <row r="102" spans="1:4" ht="24">
      <c r="A102" s="8" t="s">
        <v>810</v>
      </c>
      <c r="B102" s="7"/>
      <c r="C102" s="19"/>
      <c r="D102" s="11"/>
    </row>
    <row r="103" spans="1:4" ht="24">
      <c r="A103" s="8" t="s">
        <v>808</v>
      </c>
      <c r="B103" s="7"/>
      <c r="C103" s="19"/>
      <c r="D103" s="11"/>
    </row>
    <row r="104" spans="1:4" ht="24">
      <c r="A104" s="8"/>
      <c r="B104" s="7"/>
      <c r="C104" s="19"/>
      <c r="D104" s="11"/>
    </row>
    <row r="105" spans="1:4" ht="24">
      <c r="A105" s="2" t="s">
        <v>572</v>
      </c>
      <c r="B105" s="7" t="s">
        <v>4</v>
      </c>
      <c r="C105" s="19">
        <v>140000</v>
      </c>
      <c r="D105" s="11" t="s">
        <v>5</v>
      </c>
    </row>
    <row r="106" spans="1:4" ht="24">
      <c r="A106" s="8" t="s">
        <v>576</v>
      </c>
      <c r="B106" s="7"/>
      <c r="C106" s="19"/>
      <c r="D106" s="11"/>
    </row>
    <row r="107" spans="1:4" ht="24">
      <c r="A107" s="8" t="s">
        <v>573</v>
      </c>
      <c r="B107" s="7"/>
      <c r="C107" s="19"/>
      <c r="D107" s="11"/>
    </row>
    <row r="108" spans="1:4" ht="24">
      <c r="A108" s="8" t="s">
        <v>574</v>
      </c>
      <c r="B108" s="7"/>
      <c r="C108" s="19"/>
      <c r="D108" s="11"/>
    </row>
    <row r="109" spans="1:4" ht="24">
      <c r="A109" s="8" t="s">
        <v>575</v>
      </c>
      <c r="B109" s="7"/>
      <c r="C109" s="19"/>
      <c r="D109" s="11"/>
    </row>
    <row r="110" spans="1:4" ht="24">
      <c r="A110" s="8" t="s">
        <v>571</v>
      </c>
      <c r="B110" s="7"/>
      <c r="C110" s="19"/>
      <c r="D110" s="11"/>
    </row>
    <row r="111" spans="1:4" ht="24">
      <c r="A111" s="8" t="s">
        <v>811</v>
      </c>
      <c r="B111" s="7"/>
      <c r="C111" s="19"/>
      <c r="D111" s="11"/>
    </row>
    <row r="112" spans="1:4" ht="24">
      <c r="A112" s="8" t="s">
        <v>808</v>
      </c>
      <c r="B112" s="7"/>
      <c r="C112" s="19"/>
      <c r="D112" s="11"/>
    </row>
    <row r="113" spans="1:4" ht="24">
      <c r="A113" s="8"/>
      <c r="B113" s="7"/>
      <c r="C113" s="19"/>
      <c r="D113" s="11"/>
    </row>
    <row r="114" spans="1:4" ht="24">
      <c r="A114" s="2" t="s">
        <v>577</v>
      </c>
      <c r="B114" s="7"/>
      <c r="C114" s="19"/>
      <c r="D114" s="11"/>
    </row>
    <row r="115" spans="1:4" ht="24">
      <c r="A115" s="23" t="s">
        <v>578</v>
      </c>
      <c r="B115" s="7" t="s">
        <v>4</v>
      </c>
      <c r="C115" s="19">
        <v>121000</v>
      </c>
      <c r="D115" s="11" t="s">
        <v>5</v>
      </c>
    </row>
    <row r="116" spans="1:4" ht="24">
      <c r="A116" s="8" t="s">
        <v>579</v>
      </c>
      <c r="B116" s="7"/>
      <c r="C116" s="19"/>
      <c r="D116" s="11"/>
    </row>
    <row r="117" spans="1:4" ht="24">
      <c r="A117" s="8" t="s">
        <v>580</v>
      </c>
      <c r="B117" s="7"/>
      <c r="C117" s="19"/>
      <c r="D117" s="11"/>
    </row>
    <row r="118" spans="1:4" ht="24">
      <c r="A118" s="8" t="s">
        <v>581</v>
      </c>
      <c r="B118" s="7"/>
      <c r="C118" s="19"/>
      <c r="D118" s="11"/>
    </row>
    <row r="119" spans="1:4" ht="24">
      <c r="A119" s="8" t="s">
        <v>556</v>
      </c>
      <c r="B119" s="7"/>
      <c r="C119" s="19"/>
      <c r="D119" s="11"/>
    </row>
    <row r="120" spans="1:4" ht="24">
      <c r="A120" s="8" t="s">
        <v>812</v>
      </c>
      <c r="B120" s="7"/>
      <c r="C120" s="19"/>
      <c r="D120" s="11"/>
    </row>
    <row r="121" spans="1:4" ht="24">
      <c r="A121" s="8" t="s">
        <v>808</v>
      </c>
      <c r="B121" s="7"/>
      <c r="C121" s="19"/>
      <c r="D121" s="11"/>
    </row>
    <row r="122" spans="1:4" ht="24">
      <c r="A122" s="8"/>
      <c r="B122" s="7"/>
      <c r="C122" s="19"/>
      <c r="D122" s="11"/>
    </row>
    <row r="123" spans="1:4" ht="24">
      <c r="A123" s="2" t="s">
        <v>582</v>
      </c>
      <c r="B123" s="7" t="s">
        <v>4</v>
      </c>
      <c r="C123" s="19">
        <v>17800</v>
      </c>
      <c r="D123" s="11" t="s">
        <v>5</v>
      </c>
    </row>
    <row r="124" spans="1:4" ht="24">
      <c r="A124" s="23" t="s">
        <v>534</v>
      </c>
      <c r="B124" s="7"/>
      <c r="C124" s="19"/>
      <c r="D124" s="11"/>
    </row>
    <row r="125" spans="1:4" ht="24">
      <c r="A125" s="8" t="s">
        <v>583</v>
      </c>
      <c r="B125" s="7"/>
      <c r="C125" s="19"/>
      <c r="D125" s="11"/>
    </row>
    <row r="126" spans="1:4" ht="24">
      <c r="A126" s="8" t="s">
        <v>584</v>
      </c>
      <c r="B126" s="7"/>
      <c r="C126" s="19"/>
      <c r="D126" s="11"/>
    </row>
    <row r="127" spans="1:4" ht="24">
      <c r="A127" s="8" t="s">
        <v>585</v>
      </c>
      <c r="B127" s="7"/>
      <c r="C127" s="19"/>
      <c r="D127" s="11"/>
    </row>
    <row r="128" spans="1:4" ht="24">
      <c r="A128" s="8"/>
      <c r="B128" s="7"/>
      <c r="C128" s="19"/>
      <c r="D128" s="11"/>
    </row>
    <row r="129" spans="1:4" ht="24">
      <c r="A129" s="23" t="s">
        <v>537</v>
      </c>
      <c r="B129" s="7"/>
      <c r="C129" s="19"/>
      <c r="D129" s="11"/>
    </row>
    <row r="130" spans="1:4" ht="24">
      <c r="A130" s="8" t="s">
        <v>586</v>
      </c>
      <c r="B130" s="7"/>
      <c r="C130" s="19"/>
      <c r="D130" s="11"/>
    </row>
    <row r="131" spans="1:4" ht="24">
      <c r="A131" s="8" t="s">
        <v>587</v>
      </c>
      <c r="B131" s="7"/>
      <c r="C131" s="19"/>
      <c r="D131" s="11"/>
    </row>
    <row r="132" spans="1:4" ht="24">
      <c r="A132" s="8" t="s">
        <v>588</v>
      </c>
      <c r="B132" s="7"/>
      <c r="C132" s="19"/>
      <c r="D132" s="11"/>
    </row>
    <row r="133" spans="1:4" ht="24">
      <c r="A133" s="8" t="s">
        <v>813</v>
      </c>
      <c r="B133" s="7"/>
      <c r="C133" s="19"/>
      <c r="D133" s="11"/>
    </row>
    <row r="134" spans="1:4" ht="24">
      <c r="A134" s="8" t="s">
        <v>801</v>
      </c>
      <c r="B134" s="7"/>
      <c r="C134" s="19"/>
      <c r="D134" s="11"/>
    </row>
    <row r="135" spans="1:4" ht="24">
      <c r="A135" s="8"/>
      <c r="B135" s="7"/>
      <c r="C135" s="19"/>
      <c r="D135" s="11"/>
    </row>
    <row r="136" spans="1:4" ht="24">
      <c r="A136" s="2" t="s">
        <v>589</v>
      </c>
      <c r="B136" s="7" t="s">
        <v>4</v>
      </c>
      <c r="C136" s="19">
        <v>79000</v>
      </c>
      <c r="D136" s="11" t="s">
        <v>5</v>
      </c>
    </row>
    <row r="137" spans="1:4" ht="24">
      <c r="A137" s="8" t="s">
        <v>590</v>
      </c>
      <c r="B137" s="7"/>
      <c r="C137" s="19"/>
      <c r="D137" s="11"/>
    </row>
    <row r="138" spans="1:4" ht="24">
      <c r="A138" s="8" t="s">
        <v>591</v>
      </c>
      <c r="B138" s="7"/>
      <c r="C138" s="19"/>
      <c r="D138" s="11"/>
    </row>
    <row r="139" spans="1:4" ht="24">
      <c r="A139" s="8" t="s">
        <v>592</v>
      </c>
      <c r="B139" s="7"/>
      <c r="C139" s="19"/>
      <c r="D139" s="11"/>
    </row>
    <row r="140" spans="1:4" ht="24">
      <c r="A140" s="8" t="s">
        <v>594</v>
      </c>
      <c r="B140" s="7"/>
      <c r="C140" s="19"/>
      <c r="D140" s="11"/>
    </row>
    <row r="141" spans="1:4" ht="24">
      <c r="A141" s="8" t="s">
        <v>593</v>
      </c>
      <c r="B141" s="7"/>
      <c r="C141" s="19"/>
      <c r="D141" s="11"/>
    </row>
    <row r="142" spans="1:4" ht="24">
      <c r="A142" s="8" t="s">
        <v>814</v>
      </c>
      <c r="B142" s="7"/>
      <c r="C142" s="19"/>
      <c r="D142" s="11"/>
    </row>
    <row r="143" spans="1:4" ht="24">
      <c r="A143" s="8" t="s">
        <v>520</v>
      </c>
      <c r="B143" s="7"/>
      <c r="C143" s="19"/>
      <c r="D143" s="11"/>
    </row>
    <row r="144" spans="1:4" ht="24">
      <c r="A144" s="8"/>
      <c r="B144" s="7"/>
      <c r="C144" s="19"/>
      <c r="D144" s="11"/>
    </row>
    <row r="145" spans="1:4" ht="24">
      <c r="A145" s="2" t="s">
        <v>595</v>
      </c>
      <c r="B145" s="7" t="s">
        <v>4</v>
      </c>
      <c r="C145" s="19">
        <v>61000</v>
      </c>
      <c r="D145" s="11" t="s">
        <v>5</v>
      </c>
    </row>
    <row r="146" spans="1:4" ht="24">
      <c r="A146" s="8" t="s">
        <v>596</v>
      </c>
      <c r="B146" s="7"/>
      <c r="C146" s="19"/>
      <c r="D146" s="11"/>
    </row>
    <row r="147" spans="1:4" ht="24">
      <c r="A147" s="8" t="s">
        <v>597</v>
      </c>
      <c r="B147" s="7"/>
      <c r="C147" s="19"/>
      <c r="D147" s="11"/>
    </row>
    <row r="148" spans="1:4" ht="24">
      <c r="A148" s="8" t="s">
        <v>598</v>
      </c>
      <c r="B148" s="7"/>
      <c r="C148" s="19"/>
      <c r="D148" s="11"/>
    </row>
    <row r="149" spans="1:4" ht="24">
      <c r="A149" s="8" t="s">
        <v>815</v>
      </c>
      <c r="B149" s="7"/>
      <c r="C149" s="19"/>
      <c r="D149" s="11"/>
    </row>
    <row r="150" spans="1:4" ht="24">
      <c r="A150" s="8" t="s">
        <v>520</v>
      </c>
      <c r="B150" s="7"/>
      <c r="C150" s="19"/>
      <c r="D150" s="11"/>
    </row>
    <row r="151" spans="1:4" ht="24">
      <c r="A151" s="8"/>
      <c r="B151" s="7"/>
      <c r="C151" s="19"/>
      <c r="D151" s="11"/>
    </row>
    <row r="152" spans="1:4" ht="24">
      <c r="A152" s="2" t="s">
        <v>600</v>
      </c>
      <c r="B152" s="7" t="s">
        <v>4</v>
      </c>
      <c r="C152" s="19">
        <v>140000</v>
      </c>
      <c r="D152" s="11" t="s">
        <v>5</v>
      </c>
    </row>
    <row r="153" spans="1:4" ht="24">
      <c r="A153" s="8" t="s">
        <v>601</v>
      </c>
      <c r="B153" s="7"/>
      <c r="C153" s="19"/>
      <c r="D153" s="11"/>
    </row>
    <row r="154" spans="1:4" ht="24">
      <c r="A154" s="8" t="s">
        <v>602</v>
      </c>
      <c r="B154" s="7"/>
      <c r="C154" s="19"/>
      <c r="D154" s="11"/>
    </row>
    <row r="155" spans="1:4" ht="24">
      <c r="A155" s="8" t="s">
        <v>603</v>
      </c>
      <c r="B155" s="7"/>
      <c r="C155" s="19"/>
      <c r="D155" s="11"/>
    </row>
    <row r="156" spans="1:4" ht="24">
      <c r="A156" s="8" t="s">
        <v>556</v>
      </c>
      <c r="B156" s="7"/>
      <c r="C156" s="19"/>
      <c r="D156" s="11"/>
    </row>
    <row r="157" spans="1:4" ht="24">
      <c r="A157" s="8" t="s">
        <v>816</v>
      </c>
      <c r="B157" s="7"/>
      <c r="C157" s="19"/>
      <c r="D157" s="11"/>
    </row>
    <row r="158" spans="1:4" ht="24">
      <c r="A158" s="8" t="s">
        <v>520</v>
      </c>
      <c r="B158" s="7"/>
      <c r="C158" s="19"/>
      <c r="D158" s="11"/>
    </row>
    <row r="159" spans="1:4" ht="24">
      <c r="A159" s="8"/>
      <c r="B159" s="7"/>
      <c r="C159" s="19"/>
      <c r="D159" s="11"/>
    </row>
    <row r="160" spans="1:4" ht="24">
      <c r="A160" s="8"/>
      <c r="B160" s="7"/>
      <c r="C160" s="19"/>
      <c r="D160" s="11"/>
    </row>
    <row r="161" spans="1:4" ht="24">
      <c r="A161" s="2" t="s">
        <v>599</v>
      </c>
      <c r="B161" s="7"/>
      <c r="C161" s="19"/>
      <c r="D161" s="11"/>
    </row>
    <row r="162" spans="1:4" ht="24">
      <c r="A162" s="8"/>
      <c r="B162" s="7" t="s">
        <v>4</v>
      </c>
      <c r="C162" s="19">
        <v>65000</v>
      </c>
      <c r="D162" s="11" t="s">
        <v>5</v>
      </c>
    </row>
    <row r="163" spans="1:4" ht="24">
      <c r="A163" s="8" t="s">
        <v>604</v>
      </c>
      <c r="B163" s="7"/>
      <c r="C163" s="19"/>
      <c r="D163" s="11"/>
    </row>
    <row r="164" spans="1:4" ht="24">
      <c r="A164" s="8" t="s">
        <v>605</v>
      </c>
      <c r="B164" s="7"/>
      <c r="C164" s="19"/>
      <c r="D164" s="11"/>
    </row>
    <row r="165" spans="1:4" ht="24">
      <c r="A165" s="8" t="s">
        <v>606</v>
      </c>
      <c r="B165" s="7"/>
      <c r="C165" s="19"/>
      <c r="D165" s="11"/>
    </row>
    <row r="166" spans="1:4" ht="24">
      <c r="A166" s="8" t="s">
        <v>607</v>
      </c>
      <c r="B166" s="7"/>
      <c r="C166" s="19"/>
      <c r="D166" s="11"/>
    </row>
    <row r="167" spans="1:4" ht="24">
      <c r="A167" s="8" t="s">
        <v>817</v>
      </c>
      <c r="B167" s="7"/>
      <c r="C167" s="19"/>
      <c r="D167" s="11"/>
    </row>
    <row r="168" spans="1:4" ht="24">
      <c r="A168" s="8" t="s">
        <v>520</v>
      </c>
      <c r="B168" s="7"/>
      <c r="C168" s="19"/>
      <c r="D168" s="11"/>
    </row>
    <row r="169" spans="1:4" ht="24">
      <c r="A169" s="8"/>
      <c r="B169" s="7"/>
      <c r="C169" s="19"/>
      <c r="D169" s="11"/>
    </row>
    <row r="170" spans="1:4" ht="24">
      <c r="A170" s="13" t="s">
        <v>200</v>
      </c>
      <c r="B170" s="7" t="s">
        <v>3</v>
      </c>
      <c r="C170" s="19">
        <f>SUM(C171)</f>
        <v>0</v>
      </c>
      <c r="D170" s="11" t="s">
        <v>5</v>
      </c>
    </row>
    <row r="171" spans="1:4" ht="24">
      <c r="A171" s="13" t="s">
        <v>206</v>
      </c>
      <c r="B171" s="7" t="s">
        <v>3</v>
      </c>
      <c r="C171" s="19">
        <v>0</v>
      </c>
      <c r="D171" s="11" t="s">
        <v>5</v>
      </c>
    </row>
    <row r="173" spans="1:4" ht="24">
      <c r="A173" s="13" t="s">
        <v>201</v>
      </c>
      <c r="B173" s="7" t="s">
        <v>3</v>
      </c>
      <c r="C173" s="19">
        <f>SUM(C174)</f>
        <v>770000</v>
      </c>
      <c r="D173" s="11" t="s">
        <v>5</v>
      </c>
    </row>
    <row r="174" spans="1:4" ht="24">
      <c r="A174" s="13" t="s">
        <v>202</v>
      </c>
      <c r="B174" s="7" t="s">
        <v>3</v>
      </c>
      <c r="C174" s="19">
        <f>SUM(C175)</f>
        <v>770000</v>
      </c>
      <c r="D174" s="11" t="s">
        <v>5</v>
      </c>
    </row>
    <row r="175" spans="1:4" ht="24">
      <c r="A175" s="2" t="s">
        <v>431</v>
      </c>
      <c r="B175" s="7" t="s">
        <v>4</v>
      </c>
      <c r="C175" s="19">
        <f>SUM(C178+C184+C193+C199)</f>
        <v>770000</v>
      </c>
      <c r="D175" s="11" t="s">
        <v>5</v>
      </c>
    </row>
    <row r="176" ht="24">
      <c r="A176" s="8" t="s">
        <v>609</v>
      </c>
    </row>
    <row r="177" spans="1:4" ht="24">
      <c r="A177" s="8" t="s">
        <v>608</v>
      </c>
      <c r="B177" s="7" t="s">
        <v>0</v>
      </c>
      <c r="C177" s="19" t="s">
        <v>0</v>
      </c>
      <c r="D177" s="11" t="s">
        <v>0</v>
      </c>
    </row>
    <row r="178" spans="1:4" ht="24">
      <c r="A178" s="2" t="s">
        <v>610</v>
      </c>
      <c r="B178" s="7" t="s">
        <v>4</v>
      </c>
      <c r="C178" s="19">
        <v>140000</v>
      </c>
      <c r="D178" s="11" t="s">
        <v>5</v>
      </c>
    </row>
    <row r="179" spans="1:3" ht="24">
      <c r="A179" s="8" t="s">
        <v>611</v>
      </c>
      <c r="B179" s="22"/>
      <c r="C179" s="22"/>
    </row>
    <row r="180" spans="1:3" ht="24">
      <c r="A180" s="8" t="s">
        <v>818</v>
      </c>
      <c r="B180" s="22"/>
      <c r="C180" s="8"/>
    </row>
    <row r="181" spans="1:3" ht="24">
      <c r="A181" s="8" t="s">
        <v>520</v>
      </c>
      <c r="B181" s="22"/>
      <c r="C181" s="8"/>
    </row>
    <row r="182" ht="24">
      <c r="A182" s="8" t="s">
        <v>612</v>
      </c>
    </row>
    <row r="183" ht="24">
      <c r="A183" s="8" t="s">
        <v>613</v>
      </c>
    </row>
    <row r="184" spans="1:4" ht="24">
      <c r="A184" s="2" t="s">
        <v>614</v>
      </c>
      <c r="B184" s="7" t="s">
        <v>4</v>
      </c>
      <c r="C184" s="19">
        <v>140000</v>
      </c>
      <c r="D184" s="11" t="s">
        <v>5</v>
      </c>
    </row>
    <row r="185" ht="24">
      <c r="A185" s="8" t="s">
        <v>615</v>
      </c>
    </row>
    <row r="186" ht="24">
      <c r="A186" s="8" t="s">
        <v>621</v>
      </c>
    </row>
    <row r="187" ht="24">
      <c r="A187" s="8" t="s">
        <v>819</v>
      </c>
    </row>
    <row r="188" ht="24">
      <c r="A188" s="8" t="s">
        <v>520</v>
      </c>
    </row>
    <row r="189" ht="24">
      <c r="A189" s="8" t="s">
        <v>612</v>
      </c>
    </row>
    <row r="190" ht="24">
      <c r="A190" s="8" t="s">
        <v>613</v>
      </c>
    </row>
    <row r="191" ht="24">
      <c r="A191" s="8"/>
    </row>
    <row r="192" ht="24">
      <c r="A192" s="8"/>
    </row>
    <row r="193" spans="1:4" ht="24">
      <c r="A193" s="2" t="s">
        <v>616</v>
      </c>
      <c r="B193" s="7" t="s">
        <v>4</v>
      </c>
      <c r="C193" s="19">
        <v>140000</v>
      </c>
      <c r="D193" s="11" t="s">
        <v>5</v>
      </c>
    </row>
    <row r="194" spans="1:3" ht="24">
      <c r="A194" s="8" t="s">
        <v>617</v>
      </c>
      <c r="B194" s="22"/>
      <c r="C194" s="22"/>
    </row>
    <row r="195" spans="1:3" ht="24">
      <c r="A195" s="8" t="s">
        <v>820</v>
      </c>
      <c r="B195" s="22"/>
      <c r="C195" s="8"/>
    </row>
    <row r="196" spans="1:3" ht="24">
      <c r="A196" s="8" t="s">
        <v>520</v>
      </c>
      <c r="B196" s="22"/>
      <c r="C196" s="8"/>
    </row>
    <row r="197" ht="24">
      <c r="A197" s="8" t="s">
        <v>612</v>
      </c>
    </row>
    <row r="198" ht="24">
      <c r="A198" s="8" t="s">
        <v>613</v>
      </c>
    </row>
    <row r="199" spans="1:4" ht="24">
      <c r="A199" s="2" t="s">
        <v>618</v>
      </c>
      <c r="B199" s="7" t="s">
        <v>4</v>
      </c>
      <c r="C199" s="19">
        <v>350000</v>
      </c>
      <c r="D199" s="11" t="s">
        <v>5</v>
      </c>
    </row>
    <row r="200" spans="1:3" ht="24">
      <c r="A200" s="8" t="s">
        <v>619</v>
      </c>
      <c r="B200" s="22"/>
      <c r="C200" s="22"/>
    </row>
    <row r="201" ht="24">
      <c r="A201" s="8" t="s">
        <v>821</v>
      </c>
    </row>
    <row r="202" ht="24">
      <c r="A202" s="8" t="s">
        <v>520</v>
      </c>
    </row>
    <row r="203" ht="24">
      <c r="A203" s="8" t="s">
        <v>612</v>
      </c>
    </row>
    <row r="204" ht="24">
      <c r="A204" s="8" t="s">
        <v>613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82" useFirstPageNumber="1" horizontalDpi="600" verticalDpi="600" orientation="portrait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34">
      <selection activeCell="A62" sqref="A62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624</v>
      </c>
      <c r="B5" s="28"/>
      <c r="C5" s="29"/>
      <c r="D5" s="26"/>
      <c r="E5" s="3"/>
      <c r="F5" s="3"/>
      <c r="G5" s="4"/>
    </row>
    <row r="6" spans="1:7" ht="23.25" customHeight="1">
      <c r="A6" s="12" t="s">
        <v>625</v>
      </c>
      <c r="B6" s="7" t="s">
        <v>3</v>
      </c>
      <c r="C6" s="19">
        <f>SUM(C7+C12+C68+C71+C74)</f>
        <v>430000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SUM(C13+C66)</f>
        <v>430000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SUM(C14+C15+C65)</f>
        <v>430000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f>SUM(C17)</f>
        <v>430000</v>
      </c>
      <c r="D15" s="11" t="s">
        <v>5</v>
      </c>
    </row>
    <row r="16" ht="24">
      <c r="A16" s="2" t="s">
        <v>290</v>
      </c>
    </row>
    <row r="17" spans="2:4" ht="24">
      <c r="B17" s="7" t="s">
        <v>4</v>
      </c>
      <c r="C17" s="19">
        <f>SUM(C20+C25+C33+C37+C43+C50+C54+C59)</f>
        <v>430000</v>
      </c>
      <c r="D17" s="11" t="s">
        <v>5</v>
      </c>
    </row>
    <row r="18" ht="24">
      <c r="A18" s="8" t="s">
        <v>79</v>
      </c>
    </row>
    <row r="19" spans="1:4" ht="24">
      <c r="A19" s="2" t="s">
        <v>0</v>
      </c>
      <c r="C19" s="16"/>
      <c r="D19" s="11"/>
    </row>
    <row r="20" spans="1:4" ht="24">
      <c r="A20" s="2" t="s">
        <v>626</v>
      </c>
      <c r="B20" s="7" t="s">
        <v>4</v>
      </c>
      <c r="C20" s="16">
        <v>20000</v>
      </c>
      <c r="D20" s="11" t="s">
        <v>5</v>
      </c>
    </row>
    <row r="21" ht="24">
      <c r="A21" s="8" t="s">
        <v>627</v>
      </c>
    </row>
    <row r="22" ht="24">
      <c r="A22" s="8" t="s">
        <v>822</v>
      </c>
    </row>
    <row r="23" ht="24">
      <c r="A23" s="8" t="s">
        <v>385</v>
      </c>
    </row>
    <row r="24" ht="24">
      <c r="A24" s="2" t="s">
        <v>628</v>
      </c>
    </row>
    <row r="25" spans="1:4" ht="24">
      <c r="A25" s="8" t="s">
        <v>0</v>
      </c>
      <c r="B25" s="7" t="s">
        <v>4</v>
      </c>
      <c r="C25" s="16">
        <v>20000</v>
      </c>
      <c r="D25" s="11" t="s">
        <v>5</v>
      </c>
    </row>
    <row r="26" spans="1:4" ht="24">
      <c r="A26" s="8" t="s">
        <v>629</v>
      </c>
      <c r="B26" s="7"/>
      <c r="C26" s="16"/>
      <c r="D26" s="11"/>
    </row>
    <row r="27" spans="1:4" ht="24">
      <c r="A27" s="8" t="s">
        <v>630</v>
      </c>
      <c r="B27" s="7"/>
      <c r="C27" s="16"/>
      <c r="D27" s="11"/>
    </row>
    <row r="28" spans="1:4" ht="24">
      <c r="A28" s="8" t="s">
        <v>823</v>
      </c>
      <c r="B28" s="7"/>
      <c r="C28" s="16"/>
      <c r="D28" s="11"/>
    </row>
    <row r="29" spans="1:4" ht="24">
      <c r="A29" s="8" t="s">
        <v>385</v>
      </c>
      <c r="B29" s="7"/>
      <c r="C29" s="16"/>
      <c r="D29" s="11"/>
    </row>
    <row r="30" spans="1:4" ht="24">
      <c r="A30" s="8"/>
      <c r="B30" s="7"/>
      <c r="C30" s="16"/>
      <c r="D30" s="11"/>
    </row>
    <row r="31" spans="1:4" ht="24">
      <c r="A31" s="8"/>
      <c r="B31" s="7"/>
      <c r="C31" s="16"/>
      <c r="D31" s="11"/>
    </row>
    <row r="32" spans="1:4" ht="24">
      <c r="A32" s="8"/>
      <c r="B32" s="7"/>
      <c r="C32" s="16"/>
      <c r="D32" s="11"/>
    </row>
    <row r="33" spans="1:4" ht="24">
      <c r="A33" s="2" t="s">
        <v>631</v>
      </c>
      <c r="B33" s="7" t="s">
        <v>4</v>
      </c>
      <c r="C33" s="16">
        <v>30000</v>
      </c>
      <c r="D33" s="11" t="s">
        <v>5</v>
      </c>
    </row>
    <row r="34" spans="1:4" ht="24">
      <c r="A34" s="8" t="s">
        <v>632</v>
      </c>
      <c r="B34" s="7"/>
      <c r="C34" s="16"/>
      <c r="D34" s="11"/>
    </row>
    <row r="35" spans="1:4" ht="24">
      <c r="A35" s="8" t="s">
        <v>633</v>
      </c>
      <c r="B35" s="7"/>
      <c r="C35" s="16"/>
      <c r="D35" s="11"/>
    </row>
    <row r="36" spans="1:4" ht="24">
      <c r="A36" s="8" t="s">
        <v>385</v>
      </c>
      <c r="B36" s="7"/>
      <c r="C36" s="16"/>
      <c r="D36" s="11"/>
    </row>
    <row r="37" spans="1:4" ht="24">
      <c r="A37" s="2" t="s">
        <v>634</v>
      </c>
      <c r="B37" s="7" t="s">
        <v>4</v>
      </c>
      <c r="C37" s="16">
        <v>30000</v>
      </c>
      <c r="D37" s="11" t="s">
        <v>5</v>
      </c>
    </row>
    <row r="38" spans="1:4" ht="24">
      <c r="A38" s="8" t="s">
        <v>635</v>
      </c>
      <c r="B38" s="7"/>
      <c r="C38" s="16"/>
      <c r="D38" s="11"/>
    </row>
    <row r="39" spans="1:4" ht="24">
      <c r="A39" s="8" t="s">
        <v>636</v>
      </c>
      <c r="B39" s="7"/>
      <c r="C39" s="16"/>
      <c r="D39" s="11"/>
    </row>
    <row r="40" spans="1:4" ht="24">
      <c r="A40" s="8" t="s">
        <v>824</v>
      </c>
      <c r="B40" s="7"/>
      <c r="C40" s="16"/>
      <c r="D40" s="11"/>
    </row>
    <row r="41" spans="1:4" ht="24">
      <c r="A41" s="8" t="s">
        <v>385</v>
      </c>
      <c r="B41" s="7"/>
      <c r="C41" s="16"/>
      <c r="D41" s="11"/>
    </row>
    <row r="42" spans="1:4" ht="24">
      <c r="A42" s="2" t="s">
        <v>637</v>
      </c>
      <c r="B42" s="7"/>
      <c r="C42" s="16"/>
      <c r="D42" s="11"/>
    </row>
    <row r="43" spans="1:4" ht="24">
      <c r="A43" s="8"/>
      <c r="B43" s="7" t="s">
        <v>4</v>
      </c>
      <c r="C43" s="16">
        <v>50000</v>
      </c>
      <c r="D43" s="11" t="s">
        <v>5</v>
      </c>
    </row>
    <row r="44" spans="1:4" ht="24">
      <c r="A44" s="8" t="s">
        <v>638</v>
      </c>
      <c r="B44" s="7"/>
      <c r="C44" s="16"/>
      <c r="D44" s="11"/>
    </row>
    <row r="45" spans="1:4" ht="24">
      <c r="A45" s="8" t="s">
        <v>639</v>
      </c>
      <c r="B45" s="7"/>
      <c r="C45" s="16"/>
      <c r="D45" s="11"/>
    </row>
    <row r="46" spans="1:4" ht="24">
      <c r="A46" s="8" t="s">
        <v>640</v>
      </c>
      <c r="B46" s="7"/>
      <c r="C46" s="16"/>
      <c r="D46" s="11"/>
    </row>
    <row r="47" spans="1:4" ht="24">
      <c r="A47" s="8" t="s">
        <v>825</v>
      </c>
      <c r="B47" s="7"/>
      <c r="C47" s="16"/>
      <c r="D47" s="11"/>
    </row>
    <row r="48" spans="1:4" ht="24">
      <c r="A48" s="8" t="s">
        <v>383</v>
      </c>
      <c r="B48" s="7"/>
      <c r="C48" s="16"/>
      <c r="D48" s="11"/>
    </row>
    <row r="49" spans="1:4" ht="24">
      <c r="A49" s="2" t="s">
        <v>641</v>
      </c>
      <c r="B49" s="7"/>
      <c r="C49" s="16"/>
      <c r="D49" s="11"/>
    </row>
    <row r="50" spans="1:4" ht="24">
      <c r="A50" s="8"/>
      <c r="B50" s="7" t="s">
        <v>4</v>
      </c>
      <c r="C50" s="16">
        <v>10000</v>
      </c>
      <c r="D50" s="11" t="s">
        <v>5</v>
      </c>
    </row>
    <row r="51" spans="1:4" ht="24">
      <c r="A51" s="8" t="s">
        <v>642</v>
      </c>
      <c r="B51" s="7"/>
      <c r="C51" s="16"/>
      <c r="D51" s="11"/>
    </row>
    <row r="52" spans="1:4" ht="24">
      <c r="A52" s="8" t="s">
        <v>643</v>
      </c>
      <c r="B52" s="7"/>
      <c r="C52" s="16"/>
      <c r="D52" s="11"/>
    </row>
    <row r="53" spans="1:4" ht="24">
      <c r="A53" s="8" t="s">
        <v>385</v>
      </c>
      <c r="B53" s="7"/>
      <c r="C53" s="16"/>
      <c r="D53" s="11"/>
    </row>
    <row r="54" spans="1:4" ht="24">
      <c r="A54" s="2" t="s">
        <v>644</v>
      </c>
      <c r="B54" s="7" t="s">
        <v>4</v>
      </c>
      <c r="C54" s="16">
        <v>20000</v>
      </c>
      <c r="D54" s="11" t="s">
        <v>5</v>
      </c>
    </row>
    <row r="55" spans="1:4" ht="24">
      <c r="A55" s="8" t="s">
        <v>645</v>
      </c>
      <c r="B55" s="7"/>
      <c r="C55" s="16"/>
      <c r="D55" s="11"/>
    </row>
    <row r="56" spans="1:4" ht="24">
      <c r="A56" s="8" t="s">
        <v>826</v>
      </c>
      <c r="B56" s="7"/>
      <c r="C56" s="16"/>
      <c r="D56" s="11"/>
    </row>
    <row r="57" spans="1:4" ht="24">
      <c r="A57" s="8" t="s">
        <v>385</v>
      </c>
      <c r="B57" s="7"/>
      <c r="C57" s="16"/>
      <c r="D57" s="11"/>
    </row>
    <row r="58" spans="1:4" ht="24">
      <c r="A58" s="2" t="s">
        <v>646</v>
      </c>
      <c r="B58" s="7"/>
      <c r="C58" s="16"/>
      <c r="D58" s="11"/>
    </row>
    <row r="59" spans="1:4" ht="24">
      <c r="A59" s="8"/>
      <c r="B59" s="7" t="s">
        <v>4</v>
      </c>
      <c r="C59" s="16">
        <v>250000</v>
      </c>
      <c r="D59" s="11" t="s">
        <v>5</v>
      </c>
    </row>
    <row r="60" spans="1:4" ht="24">
      <c r="A60" s="8" t="s">
        <v>647</v>
      </c>
      <c r="B60" s="7"/>
      <c r="C60" s="16"/>
      <c r="D60" s="11"/>
    </row>
    <row r="61" spans="1:4" ht="24">
      <c r="A61" s="8" t="s">
        <v>648</v>
      </c>
      <c r="B61" s="7"/>
      <c r="C61" s="16"/>
      <c r="D61" s="11"/>
    </row>
    <row r="62" spans="1:4" ht="24">
      <c r="A62" s="8" t="s">
        <v>385</v>
      </c>
      <c r="B62" s="7"/>
      <c r="C62" s="16"/>
      <c r="D62" s="11"/>
    </row>
    <row r="63" spans="1:4" ht="24">
      <c r="A63" s="8"/>
      <c r="B63" s="7"/>
      <c r="C63" s="16"/>
      <c r="D63" s="11"/>
    </row>
    <row r="64" spans="1:4" ht="24">
      <c r="A64" s="8"/>
      <c r="B64" s="7"/>
      <c r="C64" s="16"/>
      <c r="D64" s="11"/>
    </row>
    <row r="65" spans="1:4" ht="24">
      <c r="A65" s="13" t="s">
        <v>139</v>
      </c>
      <c r="B65" s="7" t="s">
        <v>3</v>
      </c>
      <c r="C65" s="19">
        <v>0</v>
      </c>
      <c r="D65" s="11" t="s">
        <v>5</v>
      </c>
    </row>
    <row r="66" spans="1:4" ht="24">
      <c r="A66" s="13" t="s">
        <v>140</v>
      </c>
      <c r="B66" s="7" t="s">
        <v>3</v>
      </c>
      <c r="C66" s="19">
        <v>0</v>
      </c>
      <c r="D66" s="11" t="s">
        <v>5</v>
      </c>
    </row>
    <row r="68" spans="1:4" ht="24">
      <c r="A68" s="13" t="s">
        <v>125</v>
      </c>
      <c r="B68" s="7" t="s">
        <v>3</v>
      </c>
      <c r="C68" s="19">
        <f>SUM(C69)</f>
        <v>0</v>
      </c>
      <c r="D68" s="11" t="s">
        <v>5</v>
      </c>
    </row>
    <row r="69" spans="1:4" ht="24">
      <c r="A69" s="13" t="s">
        <v>126</v>
      </c>
      <c r="B69" s="7" t="s">
        <v>3</v>
      </c>
      <c r="C69" s="19">
        <v>0</v>
      </c>
      <c r="D69" s="11" t="s">
        <v>5</v>
      </c>
    </row>
    <row r="71" spans="1:4" ht="24">
      <c r="A71" s="13" t="s">
        <v>200</v>
      </c>
      <c r="B71" s="7" t="s">
        <v>3</v>
      </c>
      <c r="C71" s="19">
        <f>SUM(C72)</f>
        <v>0</v>
      </c>
      <c r="D71" s="11" t="s">
        <v>5</v>
      </c>
    </row>
    <row r="72" spans="1:4" ht="24">
      <c r="A72" s="13" t="s">
        <v>206</v>
      </c>
      <c r="B72" s="7" t="s">
        <v>3</v>
      </c>
      <c r="C72" s="19">
        <v>0</v>
      </c>
      <c r="D72" s="11" t="s">
        <v>5</v>
      </c>
    </row>
    <row r="73" spans="1:4" ht="24">
      <c r="A73" s="13"/>
      <c r="B73" s="7"/>
      <c r="C73" s="19"/>
      <c r="D73" s="11"/>
    </row>
    <row r="74" spans="1:4" ht="24">
      <c r="A74" s="13" t="s">
        <v>201</v>
      </c>
      <c r="B74" s="7" t="s">
        <v>3</v>
      </c>
      <c r="C74" s="19">
        <f>SUM(C75)</f>
        <v>0</v>
      </c>
      <c r="D74" s="11" t="s">
        <v>5</v>
      </c>
    </row>
    <row r="75" spans="1:4" ht="24">
      <c r="A75" s="13" t="s">
        <v>202</v>
      </c>
      <c r="B75" s="7" t="s">
        <v>3</v>
      </c>
      <c r="C75" s="19">
        <v>0</v>
      </c>
      <c r="D75" s="11" t="s">
        <v>5</v>
      </c>
    </row>
    <row r="76" ht="24">
      <c r="A76" s="1" t="s">
        <v>0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89" useFirstPageNumber="1" horizontalDpi="600" verticalDpi="600" orientation="portrait" paperSize="9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9">
      <selection activeCell="B59" sqref="B59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649</v>
      </c>
      <c r="B5" s="28"/>
      <c r="C5" s="29"/>
      <c r="D5" s="26"/>
      <c r="E5" s="3"/>
      <c r="F5" s="3"/>
      <c r="G5" s="4"/>
    </row>
    <row r="6" spans="1:7" ht="23.25" customHeight="1">
      <c r="A6" s="12" t="s">
        <v>650</v>
      </c>
      <c r="B6" s="7" t="s">
        <v>3</v>
      </c>
      <c r="C6" s="19">
        <f>SUM(C7+C12+C41+C44+C47)</f>
        <v>320000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SUM(C13+C39)</f>
        <v>270000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SUM(C14+C15+C33)</f>
        <v>270000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f>SUM(C17)</f>
        <v>200000</v>
      </c>
      <c r="D15" s="11" t="s">
        <v>5</v>
      </c>
    </row>
    <row r="16" ht="24">
      <c r="A16" s="2" t="s">
        <v>290</v>
      </c>
    </row>
    <row r="17" spans="2:4" ht="24">
      <c r="B17" s="7" t="s">
        <v>4</v>
      </c>
      <c r="C17" s="19">
        <f>SUM(C19+C25)</f>
        <v>200000</v>
      </c>
      <c r="D17" s="11" t="s">
        <v>5</v>
      </c>
    </row>
    <row r="18" ht="24">
      <c r="A18" s="8" t="s">
        <v>79</v>
      </c>
    </row>
    <row r="19" spans="1:4" ht="24">
      <c r="A19" s="2" t="s">
        <v>651</v>
      </c>
      <c r="B19" s="7" t="s">
        <v>4</v>
      </c>
      <c r="C19" s="16">
        <v>150000</v>
      </c>
      <c r="D19" s="11" t="s">
        <v>5</v>
      </c>
    </row>
    <row r="20" ht="24">
      <c r="A20" s="8" t="s">
        <v>652</v>
      </c>
    </row>
    <row r="21" ht="24">
      <c r="A21" s="8" t="s">
        <v>665</v>
      </c>
    </row>
    <row r="22" ht="24">
      <c r="A22" s="8" t="s">
        <v>653</v>
      </c>
    </row>
    <row r="23" spans="1:4" ht="24">
      <c r="A23" s="8" t="s">
        <v>827</v>
      </c>
      <c r="B23" s="7"/>
      <c r="C23" s="16"/>
      <c r="D23" s="11"/>
    </row>
    <row r="24" spans="1:4" ht="24">
      <c r="A24" s="8" t="s">
        <v>409</v>
      </c>
      <c r="B24" s="7"/>
      <c r="C24" s="16"/>
      <c r="D24" s="11"/>
    </row>
    <row r="25" spans="1:4" ht="24">
      <c r="A25" s="2" t="s">
        <v>654</v>
      </c>
      <c r="B25" s="7" t="s">
        <v>4</v>
      </c>
      <c r="C25" s="16">
        <v>50000</v>
      </c>
      <c r="D25" s="11" t="s">
        <v>5</v>
      </c>
    </row>
    <row r="26" spans="1:4" ht="24">
      <c r="A26" s="8" t="s">
        <v>655</v>
      </c>
      <c r="B26" s="7"/>
      <c r="C26" s="16"/>
      <c r="D26" s="11"/>
    </row>
    <row r="27" spans="1:4" ht="24">
      <c r="A27" s="8" t="s">
        <v>656</v>
      </c>
      <c r="B27" s="7"/>
      <c r="C27" s="16"/>
      <c r="D27" s="11"/>
    </row>
    <row r="28" spans="1:4" ht="24">
      <c r="A28" s="8" t="s">
        <v>657</v>
      </c>
      <c r="B28" s="7"/>
      <c r="C28" s="16"/>
      <c r="D28" s="11"/>
    </row>
    <row r="29" spans="1:4" ht="24">
      <c r="A29" s="8" t="s">
        <v>658</v>
      </c>
      <c r="B29" s="7"/>
      <c r="C29" s="16"/>
      <c r="D29" s="11"/>
    </row>
    <row r="30" spans="1:4" ht="24">
      <c r="A30" s="8" t="s">
        <v>411</v>
      </c>
      <c r="B30" s="7"/>
      <c r="C30" s="16"/>
      <c r="D30" s="11"/>
    </row>
    <row r="31" spans="1:4" ht="24">
      <c r="A31" s="8"/>
      <c r="B31" s="7"/>
      <c r="C31" s="16"/>
      <c r="D31" s="11"/>
    </row>
    <row r="32" spans="1:4" ht="24">
      <c r="A32" s="8"/>
      <c r="B32" s="7"/>
      <c r="C32" s="16"/>
      <c r="D32" s="11"/>
    </row>
    <row r="33" spans="1:4" ht="24">
      <c r="A33" s="13" t="s">
        <v>139</v>
      </c>
      <c r="B33" s="7" t="s">
        <v>3</v>
      </c>
      <c r="C33" s="19">
        <f>SUM(C34)</f>
        <v>70000</v>
      </c>
      <c r="D33" s="11" t="s">
        <v>5</v>
      </c>
    </row>
    <row r="34" spans="1:4" ht="24">
      <c r="A34" s="2" t="s">
        <v>730</v>
      </c>
      <c r="B34" s="7" t="s">
        <v>4</v>
      </c>
      <c r="C34" s="16">
        <v>70000</v>
      </c>
      <c r="D34" s="11" t="s">
        <v>5</v>
      </c>
    </row>
    <row r="35" spans="1:3" ht="24">
      <c r="A35" s="8" t="s">
        <v>659</v>
      </c>
      <c r="B35" s="9"/>
      <c r="C35" s="18"/>
    </row>
    <row r="36" spans="1:3" ht="24">
      <c r="A36" s="8" t="s">
        <v>729</v>
      </c>
      <c r="B36" s="9"/>
      <c r="C36" s="18"/>
    </row>
    <row r="37" spans="1:3" ht="24">
      <c r="A37" s="8" t="s">
        <v>411</v>
      </c>
      <c r="B37" s="9"/>
      <c r="C37" s="18"/>
    </row>
    <row r="38" spans="1:3" ht="24">
      <c r="A38" s="8"/>
      <c r="B38" s="9"/>
      <c r="C38" s="18"/>
    </row>
    <row r="39" spans="1:4" ht="24">
      <c r="A39" s="13" t="s">
        <v>140</v>
      </c>
      <c r="B39" s="7" t="s">
        <v>3</v>
      </c>
      <c r="C39" s="19">
        <v>0</v>
      </c>
      <c r="D39" s="11" t="s">
        <v>5</v>
      </c>
    </row>
    <row r="41" spans="1:4" ht="24">
      <c r="A41" s="13" t="s">
        <v>125</v>
      </c>
      <c r="B41" s="7" t="s">
        <v>3</v>
      </c>
      <c r="C41" s="19">
        <f>SUM(C42)</f>
        <v>0</v>
      </c>
      <c r="D41" s="11" t="s">
        <v>5</v>
      </c>
    </row>
    <row r="42" spans="1:4" ht="24">
      <c r="A42" s="13" t="s">
        <v>126</v>
      </c>
      <c r="B42" s="7" t="s">
        <v>3</v>
      </c>
      <c r="C42" s="19">
        <v>0</v>
      </c>
      <c r="D42" s="11" t="s">
        <v>5</v>
      </c>
    </row>
    <row r="44" spans="1:4" ht="24">
      <c r="A44" s="13" t="s">
        <v>200</v>
      </c>
      <c r="B44" s="7" t="s">
        <v>3</v>
      </c>
      <c r="C44" s="19">
        <f>SUM(C45)</f>
        <v>0</v>
      </c>
      <c r="D44" s="11" t="s">
        <v>5</v>
      </c>
    </row>
    <row r="45" spans="1:4" ht="24">
      <c r="A45" s="13" t="s">
        <v>206</v>
      </c>
      <c r="B45" s="7" t="s">
        <v>3</v>
      </c>
      <c r="C45" s="19">
        <v>0</v>
      </c>
      <c r="D45" s="11" t="s">
        <v>5</v>
      </c>
    </row>
    <row r="46" spans="1:4" ht="24">
      <c r="A46" s="13"/>
      <c r="B46" s="7"/>
      <c r="C46" s="19"/>
      <c r="D46" s="11"/>
    </row>
    <row r="47" spans="1:4" ht="24">
      <c r="A47" s="13" t="s">
        <v>201</v>
      </c>
      <c r="B47" s="7" t="s">
        <v>3</v>
      </c>
      <c r="C47" s="19">
        <f>SUM(C48)</f>
        <v>50000</v>
      </c>
      <c r="D47" s="11" t="s">
        <v>5</v>
      </c>
    </row>
    <row r="48" spans="1:4" ht="24">
      <c r="A48" s="13" t="s">
        <v>202</v>
      </c>
      <c r="B48" s="7" t="s">
        <v>3</v>
      </c>
      <c r="C48" s="19">
        <f>SUM(C49)</f>
        <v>50000</v>
      </c>
      <c r="D48" s="11" t="s">
        <v>5</v>
      </c>
    </row>
    <row r="49" spans="1:4" ht="24">
      <c r="A49" s="2" t="s">
        <v>431</v>
      </c>
      <c r="B49" s="7" t="s">
        <v>4</v>
      </c>
      <c r="C49" s="19">
        <f>SUM(C51)</f>
        <v>50000</v>
      </c>
      <c r="D49" s="11" t="s">
        <v>5</v>
      </c>
    </row>
    <row r="50" spans="1:4" ht="24">
      <c r="A50" s="2" t="s">
        <v>660</v>
      </c>
      <c r="B50" s="7"/>
      <c r="C50" s="19"/>
      <c r="D50" s="11"/>
    </row>
    <row r="51" spans="2:4" ht="24">
      <c r="B51" s="7" t="s">
        <v>4</v>
      </c>
      <c r="C51" s="19">
        <v>50000</v>
      </c>
      <c r="D51" s="11" t="s">
        <v>5</v>
      </c>
    </row>
    <row r="52" ht="24">
      <c r="A52" s="8" t="s">
        <v>661</v>
      </c>
    </row>
    <row r="53" ht="24">
      <c r="A53" s="8" t="s">
        <v>662</v>
      </c>
    </row>
    <row r="54" ht="24">
      <c r="A54" s="8" t="s">
        <v>663</v>
      </c>
    </row>
    <row r="55" ht="24">
      <c r="A55" s="1" t="s">
        <v>411</v>
      </c>
    </row>
    <row r="56" ht="24">
      <c r="A56" s="8" t="s">
        <v>612</v>
      </c>
    </row>
    <row r="57" ht="24">
      <c r="A57" s="8" t="s">
        <v>613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92" useFirstPageNumber="1" horizontalDpi="600" verticalDpi="600" orientation="portrait" paperSize="9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649</v>
      </c>
      <c r="B5" s="28"/>
      <c r="C5" s="29"/>
      <c r="D5" s="26"/>
      <c r="E5" s="3"/>
      <c r="F5" s="3"/>
      <c r="G5" s="4"/>
    </row>
    <row r="6" spans="1:7" ht="23.25" customHeight="1">
      <c r="A6" s="12" t="s">
        <v>664</v>
      </c>
      <c r="B6" s="7" t="s">
        <v>3</v>
      </c>
      <c r="C6" s="19">
        <f>SUM(C7+C12+C63+C65+C68)</f>
        <v>870000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SUM(C13+C61)</f>
        <v>780000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SUM(C14+C15+C60)</f>
        <v>780000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f>SUM(C16+C30)</f>
        <v>780000</v>
      </c>
      <c r="D15" s="11" t="s">
        <v>5</v>
      </c>
    </row>
    <row r="16" spans="1:4" ht="24">
      <c r="A16" s="2" t="s">
        <v>666</v>
      </c>
      <c r="B16" s="7" t="s">
        <v>4</v>
      </c>
      <c r="C16" s="19">
        <f>SUM(C18+C23)</f>
        <v>100000</v>
      </c>
      <c r="D16" s="11" t="s">
        <v>5</v>
      </c>
    </row>
    <row r="17" ht="24">
      <c r="A17" s="8" t="s">
        <v>70</v>
      </c>
    </row>
    <row r="18" spans="1:4" ht="24">
      <c r="A18" s="2" t="s">
        <v>667</v>
      </c>
      <c r="B18" s="7" t="s">
        <v>4</v>
      </c>
      <c r="C18" s="16">
        <v>50000</v>
      </c>
      <c r="D18" s="11" t="s">
        <v>5</v>
      </c>
    </row>
    <row r="19" ht="24">
      <c r="A19" s="8" t="s">
        <v>668</v>
      </c>
    </row>
    <row r="20" ht="24">
      <c r="A20" s="8" t="s">
        <v>670</v>
      </c>
    </row>
    <row r="21" spans="1:4" ht="24">
      <c r="A21" s="8" t="s">
        <v>669</v>
      </c>
      <c r="B21" s="7"/>
      <c r="C21" s="19"/>
      <c r="D21" s="11"/>
    </row>
    <row r="22" spans="1:4" ht="24">
      <c r="A22" s="8" t="s">
        <v>409</v>
      </c>
      <c r="B22" s="7"/>
      <c r="C22" s="19"/>
      <c r="D22" s="11"/>
    </row>
    <row r="23" spans="1:4" ht="24">
      <c r="A23" s="2" t="s">
        <v>671</v>
      </c>
      <c r="B23" s="7" t="s">
        <v>4</v>
      </c>
      <c r="C23" s="16">
        <v>50000</v>
      </c>
      <c r="D23" s="11" t="s">
        <v>5</v>
      </c>
    </row>
    <row r="24" spans="1:4" ht="24">
      <c r="A24" s="8" t="s">
        <v>672</v>
      </c>
      <c r="B24" s="7"/>
      <c r="C24" s="19"/>
      <c r="D24" s="11"/>
    </row>
    <row r="25" spans="1:4" ht="24">
      <c r="A25" s="8" t="s">
        <v>673</v>
      </c>
      <c r="B25" s="7"/>
      <c r="C25" s="19"/>
      <c r="D25" s="11"/>
    </row>
    <row r="26" spans="1:4" ht="24">
      <c r="A26" s="8" t="s">
        <v>674</v>
      </c>
      <c r="B26" s="7"/>
      <c r="C26" s="19"/>
      <c r="D26" s="11"/>
    </row>
    <row r="27" spans="1:4" ht="24">
      <c r="A27" s="8" t="s">
        <v>409</v>
      </c>
      <c r="B27" s="7"/>
      <c r="C27" s="19"/>
      <c r="D27" s="11"/>
    </row>
    <row r="28" spans="1:4" ht="24">
      <c r="A28" s="8"/>
      <c r="B28" s="7"/>
      <c r="C28" s="19"/>
      <c r="D28" s="11"/>
    </row>
    <row r="29" ht="24">
      <c r="A29" s="2" t="s">
        <v>278</v>
      </c>
    </row>
    <row r="30" spans="2:4" ht="24">
      <c r="B30" s="7" t="s">
        <v>4</v>
      </c>
      <c r="C30" s="19">
        <f>SUM(C33+C39+C44+C49+C55)</f>
        <v>680000</v>
      </c>
      <c r="D30" s="11" t="s">
        <v>5</v>
      </c>
    </row>
    <row r="31" ht="24">
      <c r="A31" s="8" t="s">
        <v>79</v>
      </c>
    </row>
    <row r="32" spans="1:4" ht="24">
      <c r="A32" s="2" t="s">
        <v>0</v>
      </c>
      <c r="C32" s="16"/>
      <c r="D32" s="11"/>
    </row>
    <row r="33" spans="1:4" ht="24">
      <c r="A33" s="2" t="s">
        <v>675</v>
      </c>
      <c r="B33" s="7" t="s">
        <v>4</v>
      </c>
      <c r="C33" s="16">
        <v>380000</v>
      </c>
      <c r="D33" s="11" t="s">
        <v>5</v>
      </c>
    </row>
    <row r="34" ht="24">
      <c r="A34" s="8" t="s">
        <v>676</v>
      </c>
    </row>
    <row r="35" ht="24">
      <c r="A35" s="8" t="s">
        <v>677</v>
      </c>
    </row>
    <row r="36" ht="24">
      <c r="A36" s="8" t="s">
        <v>678</v>
      </c>
    </row>
    <row r="37" spans="1:4" ht="24">
      <c r="A37" s="8" t="s">
        <v>828</v>
      </c>
      <c r="B37" s="7"/>
      <c r="C37" s="16"/>
      <c r="D37" s="11"/>
    </row>
    <row r="38" spans="1:4" ht="24">
      <c r="A38" s="8" t="s">
        <v>409</v>
      </c>
      <c r="B38" s="7"/>
      <c r="C38" s="16"/>
      <c r="D38" s="11"/>
    </row>
    <row r="39" spans="1:4" ht="24">
      <c r="A39" s="2" t="s">
        <v>679</v>
      </c>
      <c r="B39" s="7" t="s">
        <v>4</v>
      </c>
      <c r="C39" s="16">
        <v>150000</v>
      </c>
      <c r="D39" s="11" t="s">
        <v>5</v>
      </c>
    </row>
    <row r="40" spans="1:4" ht="24">
      <c r="A40" s="8" t="s">
        <v>680</v>
      </c>
      <c r="B40" s="7"/>
      <c r="C40" s="16"/>
      <c r="D40" s="11"/>
    </row>
    <row r="41" spans="1:4" ht="24">
      <c r="A41" s="8" t="s">
        <v>681</v>
      </c>
      <c r="B41" s="7"/>
      <c r="C41" s="16"/>
      <c r="D41" s="11"/>
    </row>
    <row r="42" spans="1:4" ht="24">
      <c r="A42" s="8" t="s">
        <v>682</v>
      </c>
      <c r="B42" s="7"/>
      <c r="C42" s="16"/>
      <c r="D42" s="11"/>
    </row>
    <row r="43" spans="1:4" ht="24">
      <c r="A43" s="8" t="s">
        <v>409</v>
      </c>
      <c r="B43" s="7"/>
      <c r="C43" s="16"/>
      <c r="D43" s="11"/>
    </row>
    <row r="44" spans="1:4" ht="24">
      <c r="A44" s="2" t="s">
        <v>683</v>
      </c>
      <c r="B44" s="7" t="s">
        <v>4</v>
      </c>
      <c r="C44" s="16">
        <v>50000</v>
      </c>
      <c r="D44" s="11" t="s">
        <v>5</v>
      </c>
    </row>
    <row r="45" spans="1:4" ht="24">
      <c r="A45" s="8" t="s">
        <v>684</v>
      </c>
      <c r="B45" s="7"/>
      <c r="C45" s="16"/>
      <c r="D45" s="11"/>
    </row>
    <row r="46" spans="1:4" ht="24">
      <c r="A46" s="8" t="s">
        <v>686</v>
      </c>
      <c r="B46" s="7"/>
      <c r="C46" s="16"/>
      <c r="D46" s="11"/>
    </row>
    <row r="47" spans="1:4" ht="24">
      <c r="A47" s="8" t="s">
        <v>685</v>
      </c>
      <c r="B47" s="7"/>
      <c r="C47" s="16"/>
      <c r="D47" s="11"/>
    </row>
    <row r="48" spans="1:4" ht="24">
      <c r="A48" s="8" t="s">
        <v>411</v>
      </c>
      <c r="B48" s="7"/>
      <c r="C48" s="16"/>
      <c r="D48" s="11"/>
    </row>
    <row r="49" spans="1:4" ht="24">
      <c r="A49" s="2" t="s">
        <v>690</v>
      </c>
      <c r="B49" s="7" t="s">
        <v>4</v>
      </c>
      <c r="C49" s="16">
        <v>50000</v>
      </c>
      <c r="D49" s="11" t="s">
        <v>5</v>
      </c>
    </row>
    <row r="50" spans="1:4" ht="24">
      <c r="A50" s="8" t="s">
        <v>687</v>
      </c>
      <c r="B50" s="7"/>
      <c r="C50" s="16"/>
      <c r="D50" s="11"/>
    </row>
    <row r="51" spans="1:4" ht="24">
      <c r="A51" s="8" t="s">
        <v>688</v>
      </c>
      <c r="B51" s="7"/>
      <c r="C51" s="16"/>
      <c r="D51" s="11"/>
    </row>
    <row r="52" spans="1:4" ht="24">
      <c r="A52" s="8" t="s">
        <v>689</v>
      </c>
      <c r="B52" s="7"/>
      <c r="C52" s="16"/>
      <c r="D52" s="11"/>
    </row>
    <row r="53" spans="1:4" ht="24">
      <c r="A53" s="8" t="s">
        <v>411</v>
      </c>
      <c r="B53" s="7"/>
      <c r="C53" s="16"/>
      <c r="D53" s="11"/>
    </row>
    <row r="54" spans="1:4" ht="24">
      <c r="A54" s="2" t="s">
        <v>691</v>
      </c>
      <c r="B54" s="7"/>
      <c r="C54" s="16"/>
      <c r="D54" s="11"/>
    </row>
    <row r="55" spans="1:4" ht="24">
      <c r="A55" s="8"/>
      <c r="B55" s="7" t="s">
        <v>4</v>
      </c>
      <c r="C55" s="16">
        <v>50000</v>
      </c>
      <c r="D55" s="11" t="s">
        <v>5</v>
      </c>
    </row>
    <row r="56" spans="1:4" ht="24">
      <c r="A56" s="8" t="s">
        <v>692</v>
      </c>
      <c r="B56" s="7"/>
      <c r="C56" s="16"/>
      <c r="D56" s="11"/>
    </row>
    <row r="57" spans="1:4" ht="24">
      <c r="A57" s="8" t="s">
        <v>693</v>
      </c>
      <c r="B57" s="7"/>
      <c r="C57" s="16"/>
      <c r="D57" s="11"/>
    </row>
    <row r="58" spans="1:4" ht="24">
      <c r="A58" s="8" t="s">
        <v>411</v>
      </c>
      <c r="B58" s="7"/>
      <c r="C58" s="16"/>
      <c r="D58" s="11"/>
    </row>
    <row r="59" spans="1:4" ht="24">
      <c r="A59" s="8"/>
      <c r="B59" s="7"/>
      <c r="C59" s="16"/>
      <c r="D59" s="11"/>
    </row>
    <row r="60" spans="1:4" ht="24">
      <c r="A60" s="13" t="s">
        <v>139</v>
      </c>
      <c r="B60" s="7" t="s">
        <v>3</v>
      </c>
      <c r="C60" s="19">
        <v>0</v>
      </c>
      <c r="D60" s="11" t="s">
        <v>5</v>
      </c>
    </row>
    <row r="61" spans="1:4" ht="24">
      <c r="A61" s="13" t="s">
        <v>140</v>
      </c>
      <c r="B61" s="7" t="s">
        <v>3</v>
      </c>
      <c r="C61" s="19">
        <v>0</v>
      </c>
      <c r="D61" s="11" t="s">
        <v>5</v>
      </c>
    </row>
    <row r="63" spans="1:4" ht="24">
      <c r="A63" s="13" t="s">
        <v>125</v>
      </c>
      <c r="B63" s="7" t="s">
        <v>3</v>
      </c>
      <c r="C63" s="19">
        <f>SUM(C64)</f>
        <v>0</v>
      </c>
      <c r="D63" s="11" t="s">
        <v>5</v>
      </c>
    </row>
    <row r="64" spans="1:4" ht="24">
      <c r="A64" s="13" t="s">
        <v>126</v>
      </c>
      <c r="B64" s="7" t="s">
        <v>3</v>
      </c>
      <c r="C64" s="19">
        <v>0</v>
      </c>
      <c r="D64" s="11" t="s">
        <v>5</v>
      </c>
    </row>
    <row r="65" spans="1:4" ht="24">
      <c r="A65" s="13" t="s">
        <v>200</v>
      </c>
      <c r="B65" s="7" t="s">
        <v>3</v>
      </c>
      <c r="C65" s="19">
        <f>SUM(C66)</f>
        <v>0</v>
      </c>
      <c r="D65" s="11" t="s">
        <v>5</v>
      </c>
    </row>
    <row r="66" spans="1:4" ht="24">
      <c r="A66" s="13" t="s">
        <v>206</v>
      </c>
      <c r="B66" s="7" t="s">
        <v>3</v>
      </c>
      <c r="C66" s="19">
        <v>0</v>
      </c>
      <c r="D66" s="11" t="s">
        <v>5</v>
      </c>
    </row>
    <row r="67" spans="1:4" ht="24">
      <c r="A67" s="13"/>
      <c r="B67" s="7"/>
      <c r="C67" s="19"/>
      <c r="D67" s="11"/>
    </row>
    <row r="68" spans="1:4" ht="24">
      <c r="A68" s="13" t="s">
        <v>201</v>
      </c>
      <c r="B68" s="7" t="s">
        <v>3</v>
      </c>
      <c r="C68" s="19">
        <f>SUM(C69)</f>
        <v>90000</v>
      </c>
      <c r="D68" s="11" t="s">
        <v>5</v>
      </c>
    </row>
    <row r="69" spans="1:4" ht="24">
      <c r="A69" s="13" t="s">
        <v>202</v>
      </c>
      <c r="B69" s="7" t="s">
        <v>3</v>
      </c>
      <c r="C69" s="19">
        <f>SUM(C70+C87)</f>
        <v>90000</v>
      </c>
      <c r="D69" s="11" t="s">
        <v>5</v>
      </c>
    </row>
    <row r="70" spans="1:4" ht="24">
      <c r="A70" s="2" t="s">
        <v>431</v>
      </c>
      <c r="B70" s="7" t="s">
        <v>4</v>
      </c>
      <c r="C70" s="19">
        <f>SUM(C72+C79)</f>
        <v>40000</v>
      </c>
      <c r="D70" s="11" t="s">
        <v>5</v>
      </c>
    </row>
    <row r="71" spans="1:4" ht="24">
      <c r="A71" s="2" t="s">
        <v>694</v>
      </c>
      <c r="B71" s="7"/>
      <c r="C71" s="19"/>
      <c r="D71" s="11"/>
    </row>
    <row r="72" spans="2:4" ht="24">
      <c r="B72" s="7" t="s">
        <v>4</v>
      </c>
      <c r="C72" s="19">
        <v>30000</v>
      </c>
      <c r="D72" s="11" t="s">
        <v>5</v>
      </c>
    </row>
    <row r="73" ht="24">
      <c r="A73" s="8" t="s">
        <v>695</v>
      </c>
    </row>
    <row r="74" ht="24">
      <c r="A74" s="8" t="s">
        <v>697</v>
      </c>
    </row>
    <row r="75" ht="24">
      <c r="A75" s="8" t="s">
        <v>696</v>
      </c>
    </row>
    <row r="76" ht="24">
      <c r="A76" s="1" t="s">
        <v>409</v>
      </c>
    </row>
    <row r="77" ht="24">
      <c r="A77" s="8" t="s">
        <v>612</v>
      </c>
    </row>
    <row r="78" ht="24">
      <c r="A78" s="8" t="s">
        <v>613</v>
      </c>
    </row>
    <row r="79" spans="1:4" ht="24">
      <c r="A79" s="2" t="s">
        <v>698</v>
      </c>
      <c r="B79" s="7" t="s">
        <v>4</v>
      </c>
      <c r="C79" s="19">
        <v>10000</v>
      </c>
      <c r="D79" s="11" t="s">
        <v>5</v>
      </c>
    </row>
    <row r="80" ht="24">
      <c r="A80" s="8" t="s">
        <v>699</v>
      </c>
    </row>
    <row r="81" ht="24">
      <c r="A81" s="8" t="s">
        <v>697</v>
      </c>
    </row>
    <row r="82" ht="24">
      <c r="A82" s="8" t="s">
        <v>700</v>
      </c>
    </row>
    <row r="83" ht="24">
      <c r="A83" s="1" t="s">
        <v>411</v>
      </c>
    </row>
    <row r="84" ht="24">
      <c r="A84" s="8" t="s">
        <v>612</v>
      </c>
    </row>
    <row r="85" ht="24">
      <c r="A85" s="8" t="s">
        <v>613</v>
      </c>
    </row>
    <row r="87" spans="1:4" ht="24">
      <c r="A87" s="2" t="s">
        <v>701</v>
      </c>
      <c r="B87" s="7" t="s">
        <v>4</v>
      </c>
      <c r="C87" s="19">
        <f>SUM(C88)</f>
        <v>50000</v>
      </c>
      <c r="D87" s="11" t="s">
        <v>5</v>
      </c>
    </row>
    <row r="88" spans="1:4" ht="24">
      <c r="A88" s="2" t="s">
        <v>702</v>
      </c>
      <c r="B88" s="7" t="s">
        <v>4</v>
      </c>
      <c r="C88" s="19">
        <v>50000</v>
      </c>
      <c r="D88" s="11" t="s">
        <v>5</v>
      </c>
    </row>
    <row r="89" ht="24">
      <c r="A89" s="8" t="s">
        <v>703</v>
      </c>
    </row>
    <row r="90" ht="24">
      <c r="A90" s="8" t="s">
        <v>704</v>
      </c>
    </row>
    <row r="91" ht="24">
      <c r="A91" s="8" t="s">
        <v>705</v>
      </c>
    </row>
    <row r="92" ht="24">
      <c r="A92" s="1" t="s">
        <v>411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94" useFirstPageNumber="1" horizontalDpi="600" verticalDpi="600" orientation="portrait" paperSize="9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2">
      <selection activeCell="A22" sqref="A22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706</v>
      </c>
      <c r="B5" s="28"/>
      <c r="C5" s="29"/>
      <c r="D5" s="26"/>
      <c r="E5" s="3"/>
      <c r="F5" s="3"/>
      <c r="G5" s="4"/>
    </row>
    <row r="6" spans="1:7" ht="23.25" customHeight="1">
      <c r="A6" s="12" t="s">
        <v>707</v>
      </c>
      <c r="B6" s="7" t="s">
        <v>3</v>
      </c>
      <c r="C6" s="19">
        <f>SUM(C7+C12+C43+C46+C49)</f>
        <v>49000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SUM(C13+C41)</f>
        <v>49000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SUM(C14+C15+C36)</f>
        <v>49000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f>SUM(C17)</f>
        <v>40000</v>
      </c>
      <c r="D15" s="11" t="s">
        <v>5</v>
      </c>
    </row>
    <row r="16" ht="24">
      <c r="A16" s="2" t="s">
        <v>290</v>
      </c>
    </row>
    <row r="17" spans="2:4" ht="24">
      <c r="B17" s="7" t="s">
        <v>4</v>
      </c>
      <c r="C17" s="19">
        <f>SUM(C19+C24+C30)</f>
        <v>40000</v>
      </c>
      <c r="D17" s="11" t="s">
        <v>5</v>
      </c>
    </row>
    <row r="18" ht="24">
      <c r="A18" s="8" t="s">
        <v>79</v>
      </c>
    </row>
    <row r="19" spans="1:4" ht="24">
      <c r="A19" s="2" t="s">
        <v>708</v>
      </c>
      <c r="B19" s="7" t="s">
        <v>4</v>
      </c>
      <c r="C19" s="16">
        <v>20000</v>
      </c>
      <c r="D19" s="11" t="s">
        <v>5</v>
      </c>
    </row>
    <row r="20" ht="24">
      <c r="A20" s="8" t="s">
        <v>709</v>
      </c>
    </row>
    <row r="21" ht="24">
      <c r="A21" s="8" t="s">
        <v>710</v>
      </c>
    </row>
    <row r="22" ht="24">
      <c r="A22" s="1" t="s">
        <v>385</v>
      </c>
    </row>
    <row r="23" spans="1:4" ht="24">
      <c r="A23" s="2" t="s">
        <v>711</v>
      </c>
      <c r="B23" s="7"/>
      <c r="C23" s="16"/>
      <c r="D23" s="11"/>
    </row>
    <row r="24" spans="1:4" ht="24">
      <c r="A24" s="8" t="s">
        <v>0</v>
      </c>
      <c r="B24" s="7" t="s">
        <v>4</v>
      </c>
      <c r="C24" s="16">
        <v>10000</v>
      </c>
      <c r="D24" s="11" t="s">
        <v>5</v>
      </c>
    </row>
    <row r="25" spans="1:4" ht="24">
      <c r="A25" s="8" t="s">
        <v>731</v>
      </c>
      <c r="B25" s="7"/>
      <c r="C25" s="16"/>
      <c r="D25" s="11"/>
    </row>
    <row r="26" spans="1:4" ht="24">
      <c r="A26" s="8" t="s">
        <v>712</v>
      </c>
      <c r="B26" s="7"/>
      <c r="C26" s="16"/>
      <c r="D26" s="11"/>
    </row>
    <row r="27" spans="1:4" ht="24">
      <c r="A27" s="8" t="s">
        <v>713</v>
      </c>
      <c r="B27" s="7"/>
      <c r="C27" s="16"/>
      <c r="D27" s="11"/>
    </row>
    <row r="28" spans="1:4" ht="24">
      <c r="A28" s="1" t="s">
        <v>385</v>
      </c>
      <c r="B28" s="7"/>
      <c r="C28" s="16"/>
      <c r="D28" s="11"/>
    </row>
    <row r="29" spans="1:4" ht="24">
      <c r="A29" s="2" t="s">
        <v>714</v>
      </c>
      <c r="B29" s="7"/>
      <c r="C29" s="16"/>
      <c r="D29" s="11"/>
    </row>
    <row r="30" spans="1:4" ht="24">
      <c r="A30" s="8" t="s">
        <v>0</v>
      </c>
      <c r="B30" s="7" t="s">
        <v>4</v>
      </c>
      <c r="C30" s="16">
        <v>10000</v>
      </c>
      <c r="D30" s="11" t="s">
        <v>5</v>
      </c>
    </row>
    <row r="31" spans="1:4" ht="24">
      <c r="A31" s="8" t="s">
        <v>715</v>
      </c>
      <c r="B31" s="7"/>
      <c r="C31" s="16"/>
      <c r="D31" s="11"/>
    </row>
    <row r="32" spans="1:4" ht="24">
      <c r="A32" s="8" t="s">
        <v>717</v>
      </c>
      <c r="B32" s="7"/>
      <c r="C32" s="16"/>
      <c r="D32" s="11"/>
    </row>
    <row r="33" spans="1:4" ht="24">
      <c r="A33" s="8" t="s">
        <v>716</v>
      </c>
      <c r="B33" s="7"/>
      <c r="C33" s="16"/>
      <c r="D33" s="11"/>
    </row>
    <row r="34" spans="1:4" ht="24">
      <c r="A34" s="1" t="s">
        <v>385</v>
      </c>
      <c r="B34" s="7"/>
      <c r="C34" s="16"/>
      <c r="D34" s="11"/>
    </row>
    <row r="35" spans="2:4" ht="24">
      <c r="B35" s="7"/>
      <c r="C35" s="16"/>
      <c r="D35" s="11"/>
    </row>
    <row r="36" spans="1:4" ht="24">
      <c r="A36" s="13" t="s">
        <v>139</v>
      </c>
      <c r="B36" s="7" t="s">
        <v>3</v>
      </c>
      <c r="C36" s="19">
        <f>SUM(C37)</f>
        <v>9000</v>
      </c>
      <c r="D36" s="11" t="s">
        <v>5</v>
      </c>
    </row>
    <row r="37" spans="1:4" ht="24">
      <c r="A37" s="2" t="s">
        <v>719</v>
      </c>
      <c r="B37" s="7" t="s">
        <v>4</v>
      </c>
      <c r="C37" s="16">
        <v>9000</v>
      </c>
      <c r="D37" s="11" t="s">
        <v>5</v>
      </c>
    </row>
    <row r="38" spans="1:4" ht="24">
      <c r="A38" s="8" t="s">
        <v>718</v>
      </c>
      <c r="B38" s="7"/>
      <c r="C38" s="19"/>
      <c r="D38" s="11"/>
    </row>
    <row r="39" spans="1:4" ht="24">
      <c r="A39" s="1" t="s">
        <v>383</v>
      </c>
      <c r="B39" s="7"/>
      <c r="C39" s="19"/>
      <c r="D39" s="11"/>
    </row>
    <row r="40" spans="1:4" ht="24">
      <c r="A40" s="13"/>
      <c r="B40" s="7"/>
      <c r="C40" s="19"/>
      <c r="D40" s="11"/>
    </row>
    <row r="41" spans="1:4" ht="24">
      <c r="A41" s="13" t="s">
        <v>140</v>
      </c>
      <c r="B41" s="7" t="s">
        <v>3</v>
      </c>
      <c r="C41" s="19">
        <v>0</v>
      </c>
      <c r="D41" s="11" t="s">
        <v>5</v>
      </c>
    </row>
    <row r="43" spans="1:4" ht="24">
      <c r="A43" s="13" t="s">
        <v>125</v>
      </c>
      <c r="B43" s="7" t="s">
        <v>3</v>
      </c>
      <c r="C43" s="19">
        <f>SUM(C44)</f>
        <v>0</v>
      </c>
      <c r="D43" s="11" t="s">
        <v>5</v>
      </c>
    </row>
    <row r="44" spans="1:4" ht="24">
      <c r="A44" s="13" t="s">
        <v>126</v>
      </c>
      <c r="B44" s="7" t="s">
        <v>3</v>
      </c>
      <c r="C44" s="19">
        <v>0</v>
      </c>
      <c r="D44" s="11" t="s">
        <v>5</v>
      </c>
    </row>
    <row r="46" spans="1:4" ht="24">
      <c r="A46" s="13" t="s">
        <v>200</v>
      </c>
      <c r="B46" s="7" t="s">
        <v>3</v>
      </c>
      <c r="C46" s="19">
        <f>SUM(C47)</f>
        <v>0</v>
      </c>
      <c r="D46" s="11" t="s">
        <v>5</v>
      </c>
    </row>
    <row r="47" spans="1:4" ht="24">
      <c r="A47" s="13" t="s">
        <v>206</v>
      </c>
      <c r="B47" s="7" t="s">
        <v>3</v>
      </c>
      <c r="C47" s="19">
        <v>0</v>
      </c>
      <c r="D47" s="11" t="s">
        <v>5</v>
      </c>
    </row>
    <row r="48" spans="1:4" ht="24">
      <c r="A48" s="13"/>
      <c r="B48" s="7"/>
      <c r="C48" s="19"/>
      <c r="D48" s="11"/>
    </row>
    <row r="49" spans="1:4" ht="24">
      <c r="A49" s="13" t="s">
        <v>201</v>
      </c>
      <c r="B49" s="7" t="s">
        <v>3</v>
      </c>
      <c r="C49" s="19">
        <f>SUM(C50)</f>
        <v>0</v>
      </c>
      <c r="D49" s="11" t="s">
        <v>5</v>
      </c>
    </row>
    <row r="50" spans="1:4" ht="24">
      <c r="A50" s="13" t="s">
        <v>202</v>
      </c>
      <c r="B50" s="7" t="s">
        <v>3</v>
      </c>
      <c r="C50" s="19">
        <v>0</v>
      </c>
      <c r="D50" s="11" t="s">
        <v>5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97" useFirstPageNumber="1" horizontalDpi="600" verticalDpi="600" orientation="portrait" paperSize="9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706</v>
      </c>
      <c r="B5" s="28"/>
      <c r="C5" s="29"/>
      <c r="D5" s="26"/>
      <c r="E5" s="3"/>
      <c r="F5" s="3"/>
      <c r="G5" s="4"/>
    </row>
    <row r="6" spans="1:7" ht="23.25" customHeight="1">
      <c r="A6" s="12" t="s">
        <v>720</v>
      </c>
      <c r="B6" s="7" t="s">
        <v>3</v>
      </c>
      <c r="C6" s="19">
        <f>SUM(C7+C12+C28+C33+C36)</f>
        <v>5000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SUM(C13+C26)</f>
        <v>5000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SUM(C14+C15+C25)</f>
        <v>5000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f>SUM(C17)</f>
        <v>5000</v>
      </c>
      <c r="D15" s="11" t="s">
        <v>5</v>
      </c>
    </row>
    <row r="16" ht="24">
      <c r="A16" s="2" t="s">
        <v>290</v>
      </c>
    </row>
    <row r="17" spans="2:4" ht="24">
      <c r="B17" s="7" t="s">
        <v>4</v>
      </c>
      <c r="C17" s="19">
        <f>SUM(C19)</f>
        <v>5000</v>
      </c>
      <c r="D17" s="11" t="s">
        <v>5</v>
      </c>
    </row>
    <row r="18" ht="24">
      <c r="A18" s="8" t="s">
        <v>79</v>
      </c>
    </row>
    <row r="19" spans="1:4" ht="24">
      <c r="A19" s="2" t="s">
        <v>721</v>
      </c>
      <c r="B19" s="7" t="s">
        <v>4</v>
      </c>
      <c r="C19" s="16">
        <v>5000</v>
      </c>
      <c r="D19" s="11" t="s">
        <v>5</v>
      </c>
    </row>
    <row r="20" ht="24">
      <c r="A20" s="8" t="s">
        <v>722</v>
      </c>
    </row>
    <row r="21" ht="24">
      <c r="A21" s="8" t="s">
        <v>723</v>
      </c>
    </row>
    <row r="22" ht="24">
      <c r="A22" s="8" t="s">
        <v>724</v>
      </c>
    </row>
    <row r="23" spans="1:4" ht="24">
      <c r="A23" s="1" t="s">
        <v>385</v>
      </c>
      <c r="B23" s="7"/>
      <c r="C23" s="16"/>
      <c r="D23" s="11"/>
    </row>
    <row r="24" spans="2:4" ht="24">
      <c r="B24" s="7"/>
      <c r="C24" s="16"/>
      <c r="D24" s="11"/>
    </row>
    <row r="25" spans="1:4" ht="24">
      <c r="A25" s="13" t="s">
        <v>139</v>
      </c>
      <c r="B25" s="7" t="s">
        <v>3</v>
      </c>
      <c r="C25" s="19">
        <v>0</v>
      </c>
      <c r="D25" s="11" t="s">
        <v>5</v>
      </c>
    </row>
    <row r="26" spans="1:4" ht="24">
      <c r="A26" s="13" t="s">
        <v>140</v>
      </c>
      <c r="B26" s="7" t="s">
        <v>3</v>
      </c>
      <c r="C26" s="19">
        <v>0</v>
      </c>
      <c r="D26" s="11" t="s">
        <v>5</v>
      </c>
    </row>
    <row r="28" spans="1:4" ht="24">
      <c r="A28" s="13" t="s">
        <v>125</v>
      </c>
      <c r="B28" s="7" t="s">
        <v>3</v>
      </c>
      <c r="C28" s="19">
        <f>SUM(C29)</f>
        <v>0</v>
      </c>
      <c r="D28" s="11" t="s">
        <v>5</v>
      </c>
    </row>
    <row r="29" spans="1:4" ht="24">
      <c r="A29" s="13" t="s">
        <v>126</v>
      </c>
      <c r="B29" s="7" t="s">
        <v>3</v>
      </c>
      <c r="C29" s="19">
        <v>0</v>
      </c>
      <c r="D29" s="11" t="s">
        <v>5</v>
      </c>
    </row>
    <row r="33" spans="1:4" ht="24">
      <c r="A33" s="13" t="s">
        <v>200</v>
      </c>
      <c r="B33" s="7" t="s">
        <v>3</v>
      </c>
      <c r="C33" s="19">
        <f>SUM(C34)</f>
        <v>0</v>
      </c>
      <c r="D33" s="11" t="s">
        <v>5</v>
      </c>
    </row>
    <row r="34" spans="1:4" ht="24">
      <c r="A34" s="13" t="s">
        <v>206</v>
      </c>
      <c r="B34" s="7" t="s">
        <v>3</v>
      </c>
      <c r="C34" s="19">
        <v>0</v>
      </c>
      <c r="D34" s="11" t="s">
        <v>5</v>
      </c>
    </row>
    <row r="35" spans="1:4" ht="24">
      <c r="A35" s="13"/>
      <c r="B35" s="7"/>
      <c r="C35" s="19"/>
      <c r="D35" s="11"/>
    </row>
    <row r="36" spans="1:4" ht="24">
      <c r="A36" s="13" t="s">
        <v>201</v>
      </c>
      <c r="B36" s="7" t="s">
        <v>3</v>
      </c>
      <c r="C36" s="19">
        <f>SUM(C37)</f>
        <v>0</v>
      </c>
      <c r="D36" s="11" t="s">
        <v>5</v>
      </c>
    </row>
    <row r="37" spans="1:4" ht="24">
      <c r="A37" s="13" t="s">
        <v>202</v>
      </c>
      <c r="B37" s="7" t="s">
        <v>3</v>
      </c>
      <c r="C37" s="19">
        <v>0</v>
      </c>
      <c r="D37" s="11" t="s">
        <v>5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99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5"/>
      <c r="B4" s="5"/>
    </row>
    <row r="5" spans="1:7" ht="23.25" customHeight="1">
      <c r="A5" s="28" t="s">
        <v>17</v>
      </c>
      <c r="B5" s="28"/>
      <c r="C5" s="29"/>
      <c r="D5" s="26"/>
      <c r="E5" s="3"/>
      <c r="F5" s="3"/>
      <c r="G5" s="4"/>
    </row>
    <row r="6" spans="1:7" ht="23.25" customHeight="1">
      <c r="A6" s="12" t="s">
        <v>217</v>
      </c>
      <c r="B6" s="7" t="s">
        <v>3</v>
      </c>
      <c r="C6" s="19">
        <f>SUM(C7+C45+C119+C129+C132)</f>
        <v>2010100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1364100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f>SUM(C9+C33)</f>
        <v>1364100</v>
      </c>
      <c r="D8" s="11" t="s">
        <v>5</v>
      </c>
    </row>
    <row r="9" spans="1:4" ht="24">
      <c r="A9" s="13" t="s">
        <v>282</v>
      </c>
      <c r="B9" s="7" t="s">
        <v>3</v>
      </c>
      <c r="C9" s="19">
        <f>SUM(C10+C19+C26)</f>
        <v>1033500</v>
      </c>
      <c r="D9" s="11" t="s">
        <v>5</v>
      </c>
    </row>
    <row r="10" spans="1:4" ht="24">
      <c r="A10" s="2" t="s">
        <v>218</v>
      </c>
      <c r="B10" s="7" t="s">
        <v>4</v>
      </c>
      <c r="C10" s="16">
        <v>893800</v>
      </c>
      <c r="D10" s="11" t="s">
        <v>5</v>
      </c>
    </row>
    <row r="11" ht="24">
      <c r="A11" s="8" t="s">
        <v>219</v>
      </c>
    </row>
    <row r="12" spans="1:5" ht="24">
      <c r="A12" s="8" t="s">
        <v>268</v>
      </c>
      <c r="B12" s="17" t="s">
        <v>247</v>
      </c>
      <c r="C12" s="20"/>
      <c r="D12" s="20"/>
      <c r="E12" s="8" t="s">
        <v>0</v>
      </c>
    </row>
    <row r="13" spans="1:2" ht="24">
      <c r="A13" s="8" t="s">
        <v>269</v>
      </c>
      <c r="B13" s="17" t="s">
        <v>247</v>
      </c>
    </row>
    <row r="14" spans="1:2" ht="24">
      <c r="A14" s="8" t="s">
        <v>270</v>
      </c>
      <c r="B14" s="17" t="s">
        <v>247</v>
      </c>
    </row>
    <row r="15" spans="1:2" ht="24">
      <c r="A15" s="8" t="s">
        <v>271</v>
      </c>
      <c r="B15" s="17" t="s">
        <v>247</v>
      </c>
    </row>
    <row r="16" spans="1:2" ht="24">
      <c r="A16" s="8" t="s">
        <v>272</v>
      </c>
      <c r="B16" s="17" t="s">
        <v>247</v>
      </c>
    </row>
    <row r="17" ht="24">
      <c r="A17" s="1" t="s">
        <v>400</v>
      </c>
    </row>
    <row r="19" spans="1:4" ht="24">
      <c r="A19" s="2" t="s">
        <v>220</v>
      </c>
      <c r="B19" s="7" t="s">
        <v>4</v>
      </c>
      <c r="C19" s="16">
        <v>97700</v>
      </c>
      <c r="D19" s="11" t="s">
        <v>5</v>
      </c>
    </row>
    <row r="20" ht="24">
      <c r="A20" s="8" t="s">
        <v>30</v>
      </c>
    </row>
    <row r="21" ht="24">
      <c r="A21" s="8" t="s">
        <v>31</v>
      </c>
    </row>
    <row r="22" ht="24">
      <c r="A22" s="8" t="s">
        <v>221</v>
      </c>
    </row>
    <row r="23" ht="24">
      <c r="A23" s="8" t="s">
        <v>222</v>
      </c>
    </row>
    <row r="24" ht="24">
      <c r="A24" s="8" t="s">
        <v>400</v>
      </c>
    </row>
    <row r="26" spans="1:4" ht="24">
      <c r="A26" s="2" t="s">
        <v>223</v>
      </c>
      <c r="B26" s="7" t="s">
        <v>4</v>
      </c>
      <c r="C26" s="16">
        <v>42000</v>
      </c>
      <c r="D26" s="11" t="s">
        <v>5</v>
      </c>
    </row>
    <row r="27" ht="24">
      <c r="A27" s="8" t="s">
        <v>273</v>
      </c>
    </row>
    <row r="28" ht="24">
      <c r="A28" s="8" t="s">
        <v>401</v>
      </c>
    </row>
    <row r="29" ht="24">
      <c r="A29" s="8" t="s">
        <v>400</v>
      </c>
    </row>
    <row r="30" ht="24">
      <c r="A30" s="8" t="s">
        <v>0</v>
      </c>
    </row>
    <row r="31" ht="24">
      <c r="A31" s="1" t="s">
        <v>0</v>
      </c>
    </row>
    <row r="33" spans="1:4" ht="24">
      <c r="A33" s="21" t="s">
        <v>111</v>
      </c>
      <c r="B33" s="7" t="s">
        <v>3</v>
      </c>
      <c r="C33" s="19">
        <f>SUM(C34+C41)</f>
        <v>330600</v>
      </c>
      <c r="D33" s="11" t="s">
        <v>5</v>
      </c>
    </row>
    <row r="34" spans="1:4" ht="24">
      <c r="A34" s="2" t="s">
        <v>224</v>
      </c>
      <c r="B34" s="7" t="s">
        <v>4</v>
      </c>
      <c r="C34" s="16">
        <v>252300</v>
      </c>
      <c r="D34" s="11" t="s">
        <v>5</v>
      </c>
    </row>
    <row r="35" ht="24">
      <c r="A35" s="8" t="s">
        <v>225</v>
      </c>
    </row>
    <row r="36" spans="1:2" ht="24">
      <c r="A36" s="8" t="s">
        <v>274</v>
      </c>
      <c r="B36" s="17" t="s">
        <v>247</v>
      </c>
    </row>
    <row r="37" spans="1:2" ht="24">
      <c r="A37" s="8" t="s">
        <v>275</v>
      </c>
      <c r="B37" s="17" t="s">
        <v>247</v>
      </c>
    </row>
    <row r="38" spans="1:2" ht="24">
      <c r="A38" s="8" t="s">
        <v>276</v>
      </c>
      <c r="B38" s="17" t="s">
        <v>247</v>
      </c>
    </row>
    <row r="39" ht="24">
      <c r="A39" s="8" t="s">
        <v>400</v>
      </c>
    </row>
    <row r="41" spans="1:4" ht="24">
      <c r="A41" s="2" t="s">
        <v>226</v>
      </c>
      <c r="B41" s="7" t="s">
        <v>4</v>
      </c>
      <c r="C41" s="16">
        <v>78300</v>
      </c>
      <c r="D41" s="11" t="s">
        <v>5</v>
      </c>
    </row>
    <row r="42" ht="24">
      <c r="A42" s="8" t="s">
        <v>41</v>
      </c>
    </row>
    <row r="43" ht="24">
      <c r="A43" s="8" t="s">
        <v>400</v>
      </c>
    </row>
    <row r="45" spans="1:6" ht="24">
      <c r="A45" s="13" t="s">
        <v>48</v>
      </c>
      <c r="B45" s="7" t="s">
        <v>3</v>
      </c>
      <c r="C45" s="19">
        <f>SUM(C46+C117)</f>
        <v>631000</v>
      </c>
      <c r="D45" s="11" t="s">
        <v>5</v>
      </c>
      <c r="F45" s="1" t="s">
        <v>0</v>
      </c>
    </row>
    <row r="46" spans="1:4" ht="24">
      <c r="A46" s="13" t="s">
        <v>108</v>
      </c>
      <c r="B46" s="7" t="s">
        <v>3</v>
      </c>
      <c r="C46" s="19">
        <f>SUM(C47+C73+C102)</f>
        <v>631000</v>
      </c>
      <c r="D46" s="11" t="s">
        <v>5</v>
      </c>
    </row>
    <row r="47" spans="1:4" ht="24">
      <c r="A47" s="13" t="s">
        <v>109</v>
      </c>
      <c r="B47" s="7" t="s">
        <v>3</v>
      </c>
      <c r="C47" s="19">
        <f>SUM(C49+C56+C60+C65+C69)</f>
        <v>276000</v>
      </c>
      <c r="D47" s="11" t="s">
        <v>5</v>
      </c>
    </row>
    <row r="48" ht="24">
      <c r="A48" s="2" t="s">
        <v>110</v>
      </c>
    </row>
    <row r="49" spans="2:4" ht="24">
      <c r="B49" s="7" t="s">
        <v>4</v>
      </c>
      <c r="C49" s="19">
        <f>SUM(C51)</f>
        <v>200000</v>
      </c>
      <c r="D49" s="11" t="s">
        <v>5</v>
      </c>
    </row>
    <row r="50" ht="24">
      <c r="A50" s="8" t="s">
        <v>9</v>
      </c>
    </row>
    <row r="51" spans="1:4" ht="24">
      <c r="A51" s="2" t="s">
        <v>49</v>
      </c>
      <c r="B51" s="7" t="s">
        <v>4</v>
      </c>
      <c r="C51" s="16">
        <v>200000</v>
      </c>
      <c r="D51" s="11" t="s">
        <v>5</v>
      </c>
    </row>
    <row r="52" ht="24">
      <c r="A52" s="8" t="s">
        <v>50</v>
      </c>
    </row>
    <row r="53" ht="24">
      <c r="A53" s="8" t="s">
        <v>51</v>
      </c>
    </row>
    <row r="54" ht="24">
      <c r="A54" s="8" t="s">
        <v>400</v>
      </c>
    </row>
    <row r="56" spans="1:4" ht="24">
      <c r="A56" s="2" t="s">
        <v>114</v>
      </c>
      <c r="B56" s="7" t="s">
        <v>4</v>
      </c>
      <c r="C56" s="16">
        <v>15000</v>
      </c>
      <c r="D56" s="11" t="s">
        <v>5</v>
      </c>
    </row>
    <row r="57" ht="24">
      <c r="A57" s="8" t="s">
        <v>57</v>
      </c>
    </row>
    <row r="58" ht="24">
      <c r="A58" s="8" t="s">
        <v>400</v>
      </c>
    </row>
    <row r="60" spans="1:4" ht="24">
      <c r="A60" s="2" t="s">
        <v>115</v>
      </c>
      <c r="B60" s="7" t="s">
        <v>4</v>
      </c>
      <c r="C60" s="16">
        <v>36000</v>
      </c>
      <c r="D60" s="11" t="s">
        <v>5</v>
      </c>
    </row>
    <row r="61" ht="24">
      <c r="A61" s="8" t="s">
        <v>227</v>
      </c>
    </row>
    <row r="62" ht="24">
      <c r="A62" s="8" t="s">
        <v>774</v>
      </c>
    </row>
    <row r="63" ht="24">
      <c r="A63" s="8" t="s">
        <v>400</v>
      </c>
    </row>
    <row r="64" ht="24">
      <c r="A64" s="8"/>
    </row>
    <row r="65" spans="1:4" ht="24">
      <c r="A65" s="2" t="s">
        <v>116</v>
      </c>
      <c r="B65" s="7" t="s">
        <v>4</v>
      </c>
      <c r="C65" s="16">
        <v>5000</v>
      </c>
      <c r="D65" s="11" t="s">
        <v>5</v>
      </c>
    </row>
    <row r="66" ht="24">
      <c r="A66" s="8" t="s">
        <v>775</v>
      </c>
    </row>
    <row r="67" ht="24">
      <c r="A67" s="8" t="s">
        <v>400</v>
      </c>
    </row>
    <row r="68" ht="24">
      <c r="A68" s="8"/>
    </row>
    <row r="69" spans="1:4" ht="24">
      <c r="A69" s="2" t="s">
        <v>117</v>
      </c>
      <c r="B69" s="7" t="s">
        <v>4</v>
      </c>
      <c r="C69" s="16">
        <v>20000</v>
      </c>
      <c r="D69" s="11" t="s">
        <v>5</v>
      </c>
    </row>
    <row r="70" ht="24">
      <c r="A70" s="8" t="s">
        <v>776</v>
      </c>
    </row>
    <row r="71" ht="24">
      <c r="A71" s="8" t="s">
        <v>400</v>
      </c>
    </row>
    <row r="73" spans="1:4" ht="24">
      <c r="A73" s="13" t="s">
        <v>118</v>
      </c>
      <c r="B73" s="7" t="s">
        <v>3</v>
      </c>
      <c r="C73" s="19">
        <f>SUM(C74+C83+C97)</f>
        <v>300000</v>
      </c>
      <c r="D73" s="11" t="s">
        <v>5</v>
      </c>
    </row>
    <row r="74" spans="1:4" ht="24">
      <c r="A74" s="2" t="s">
        <v>119</v>
      </c>
      <c r="B74" s="7" t="s">
        <v>4</v>
      </c>
      <c r="C74" s="19">
        <f>SUM(C76)</f>
        <v>10000</v>
      </c>
      <c r="D74" s="11" t="s">
        <v>5</v>
      </c>
    </row>
    <row r="75" ht="24">
      <c r="A75" s="8" t="s">
        <v>62</v>
      </c>
    </row>
    <row r="76" spans="1:4" ht="24">
      <c r="A76" s="2" t="s">
        <v>63</v>
      </c>
      <c r="B76" s="7" t="s">
        <v>4</v>
      </c>
      <c r="C76" s="16">
        <v>10000</v>
      </c>
      <c r="D76" s="11" t="s">
        <v>5</v>
      </c>
    </row>
    <row r="77" ht="24">
      <c r="A77" s="8" t="s">
        <v>229</v>
      </c>
    </row>
    <row r="78" ht="24">
      <c r="A78" s="8" t="s">
        <v>277</v>
      </c>
    </row>
    <row r="79" ht="24">
      <c r="A79" s="8" t="s">
        <v>384</v>
      </c>
    </row>
    <row r="80" ht="24">
      <c r="A80" s="8" t="s">
        <v>400</v>
      </c>
    </row>
    <row r="82" ht="24">
      <c r="A82" s="2" t="s">
        <v>278</v>
      </c>
    </row>
    <row r="83" spans="2:4" ht="24">
      <c r="B83" s="7" t="s">
        <v>4</v>
      </c>
      <c r="C83" s="19">
        <f>SUM(C86+C91)</f>
        <v>260000</v>
      </c>
      <c r="D83" s="11" t="s">
        <v>5</v>
      </c>
    </row>
    <row r="84" ht="24">
      <c r="A84" s="8" t="s">
        <v>79</v>
      </c>
    </row>
    <row r="85" spans="1:4" ht="24">
      <c r="A85" s="2" t="s">
        <v>231</v>
      </c>
      <c r="C85" s="16" t="s">
        <v>0</v>
      </c>
      <c r="D85" s="11" t="s">
        <v>0</v>
      </c>
    </row>
    <row r="86" spans="2:4" ht="24">
      <c r="B86" s="7" t="s">
        <v>4</v>
      </c>
      <c r="C86" s="16">
        <v>80000</v>
      </c>
      <c r="D86" s="11" t="s">
        <v>5</v>
      </c>
    </row>
    <row r="87" ht="24">
      <c r="A87" s="8" t="s">
        <v>87</v>
      </c>
    </row>
    <row r="88" ht="24">
      <c r="A88" s="8" t="s">
        <v>279</v>
      </c>
    </row>
    <row r="89" ht="24">
      <c r="A89" s="8" t="s">
        <v>777</v>
      </c>
    </row>
    <row r="90" ht="24">
      <c r="A90" s="8" t="s">
        <v>400</v>
      </c>
    </row>
    <row r="91" spans="1:4" ht="24">
      <c r="A91" s="2" t="s">
        <v>280</v>
      </c>
      <c r="B91" s="7" t="s">
        <v>4</v>
      </c>
      <c r="C91" s="16">
        <v>180000</v>
      </c>
      <c r="D91" s="11" t="s">
        <v>5</v>
      </c>
    </row>
    <row r="92" ht="24">
      <c r="A92" s="8" t="s">
        <v>232</v>
      </c>
    </row>
    <row r="93" ht="24">
      <c r="A93" s="8" t="s">
        <v>778</v>
      </c>
    </row>
    <row r="94" ht="24">
      <c r="A94" s="8" t="s">
        <v>400</v>
      </c>
    </row>
    <row r="97" spans="1:4" ht="24">
      <c r="A97" s="2" t="s">
        <v>281</v>
      </c>
      <c r="B97" s="7" t="s">
        <v>4</v>
      </c>
      <c r="C97" s="16">
        <v>30000</v>
      </c>
      <c r="D97" s="11" t="s">
        <v>5</v>
      </c>
    </row>
    <row r="98" ht="24">
      <c r="A98" s="8" t="s">
        <v>98</v>
      </c>
    </row>
    <row r="99" ht="24">
      <c r="A99" s="8" t="s">
        <v>402</v>
      </c>
    </row>
    <row r="100" ht="24">
      <c r="A100" s="8" t="s">
        <v>400</v>
      </c>
    </row>
    <row r="101" ht="24">
      <c r="A101" s="8"/>
    </row>
    <row r="102" spans="1:4" ht="24">
      <c r="A102" s="13" t="s">
        <v>139</v>
      </c>
      <c r="B102" s="7" t="s">
        <v>3</v>
      </c>
      <c r="C102" s="19">
        <f>SUM(C103+C108+C112)</f>
        <v>55000</v>
      </c>
      <c r="D102" s="11" t="s">
        <v>5</v>
      </c>
    </row>
    <row r="103" spans="1:4" ht="24">
      <c r="A103" s="2" t="s">
        <v>128</v>
      </c>
      <c r="B103" s="7" t="s">
        <v>4</v>
      </c>
      <c r="C103" s="16">
        <v>30000</v>
      </c>
      <c r="D103" s="11" t="s">
        <v>5</v>
      </c>
    </row>
    <row r="104" ht="24">
      <c r="A104" s="8" t="s">
        <v>100</v>
      </c>
    </row>
    <row r="105" ht="24">
      <c r="A105" s="8" t="s">
        <v>403</v>
      </c>
    </row>
    <row r="106" ht="24">
      <c r="A106" s="8" t="s">
        <v>400</v>
      </c>
    </row>
    <row r="107" ht="24">
      <c r="A107" s="8"/>
    </row>
    <row r="108" spans="1:4" ht="24">
      <c r="A108" s="2" t="s">
        <v>233</v>
      </c>
      <c r="B108" s="7" t="s">
        <v>4</v>
      </c>
      <c r="C108" s="16">
        <v>5000</v>
      </c>
      <c r="D108" s="11" t="s">
        <v>5</v>
      </c>
    </row>
    <row r="109" ht="24">
      <c r="A109" s="8" t="s">
        <v>404</v>
      </c>
    </row>
    <row r="110" ht="24">
      <c r="A110" s="8" t="s">
        <v>400</v>
      </c>
    </row>
    <row r="111" ht="24">
      <c r="A111" s="8"/>
    </row>
    <row r="112" spans="1:4" ht="24">
      <c r="A112" s="2" t="s">
        <v>234</v>
      </c>
      <c r="B112" s="7" t="s">
        <v>4</v>
      </c>
      <c r="C112" s="16">
        <v>20000</v>
      </c>
      <c r="D112" s="11" t="s">
        <v>5</v>
      </c>
    </row>
    <row r="113" ht="24">
      <c r="A113" s="8" t="s">
        <v>106</v>
      </c>
    </row>
    <row r="114" ht="24">
      <c r="A114" s="8" t="s">
        <v>767</v>
      </c>
    </row>
    <row r="115" ht="24">
      <c r="A115" s="1" t="s">
        <v>400</v>
      </c>
    </row>
    <row r="117" spans="1:4" ht="24">
      <c r="A117" s="13" t="s">
        <v>140</v>
      </c>
      <c r="B117" s="7" t="s">
        <v>3</v>
      </c>
      <c r="C117" s="19">
        <v>0</v>
      </c>
      <c r="D117" s="11" t="s">
        <v>5</v>
      </c>
    </row>
    <row r="119" spans="1:4" ht="24">
      <c r="A119" s="13" t="s">
        <v>125</v>
      </c>
      <c r="B119" s="7" t="s">
        <v>3</v>
      </c>
      <c r="C119" s="19">
        <f>SUM(C120)</f>
        <v>15000</v>
      </c>
      <c r="D119" s="11" t="s">
        <v>5</v>
      </c>
    </row>
    <row r="120" spans="1:4" ht="24">
      <c r="A120" s="13" t="s">
        <v>126</v>
      </c>
      <c r="B120" s="7" t="s">
        <v>3</v>
      </c>
      <c r="C120" s="19">
        <f>SUM(C121)</f>
        <v>15000</v>
      </c>
      <c r="D120" s="11" t="s">
        <v>5</v>
      </c>
    </row>
    <row r="121" spans="1:4" ht="24">
      <c r="A121" s="13" t="s">
        <v>196</v>
      </c>
      <c r="B121" s="7" t="s">
        <v>3</v>
      </c>
      <c r="C121" s="19">
        <f>SUM(C122)</f>
        <v>15000</v>
      </c>
      <c r="D121" s="11" t="s">
        <v>5</v>
      </c>
    </row>
    <row r="122" spans="1:4" ht="24">
      <c r="A122" s="2" t="s">
        <v>143</v>
      </c>
      <c r="B122" s="7" t="s">
        <v>4</v>
      </c>
      <c r="C122" s="19">
        <f>SUM(C123)</f>
        <v>15000</v>
      </c>
      <c r="D122" s="11" t="s">
        <v>5</v>
      </c>
    </row>
    <row r="123" spans="1:4" ht="24">
      <c r="A123" s="5" t="s">
        <v>235</v>
      </c>
      <c r="B123" s="7" t="s">
        <v>4</v>
      </c>
      <c r="C123" s="16">
        <v>15000</v>
      </c>
      <c r="D123" s="11" t="s">
        <v>5</v>
      </c>
    </row>
    <row r="124" ht="24">
      <c r="A124" s="8" t="s">
        <v>151</v>
      </c>
    </row>
    <row r="125" ht="24">
      <c r="A125" s="8" t="s">
        <v>150</v>
      </c>
    </row>
    <row r="126" ht="24">
      <c r="A126" s="8" t="s">
        <v>241</v>
      </c>
    </row>
    <row r="127" ht="24">
      <c r="A127" s="1" t="s">
        <v>770</v>
      </c>
    </row>
    <row r="128" ht="24">
      <c r="A128" s="1" t="s">
        <v>779</v>
      </c>
    </row>
    <row r="129" spans="1:4" ht="24">
      <c r="A129" s="13" t="s">
        <v>200</v>
      </c>
      <c r="B129" s="7" t="s">
        <v>3</v>
      </c>
      <c r="C129" s="19">
        <f>SUM(C130)</f>
        <v>0</v>
      </c>
      <c r="D129" s="11" t="s">
        <v>5</v>
      </c>
    </row>
    <row r="130" spans="1:4" ht="24">
      <c r="A130" s="13" t="s">
        <v>206</v>
      </c>
      <c r="B130" s="7" t="s">
        <v>3</v>
      </c>
      <c r="C130" s="19">
        <v>0</v>
      </c>
      <c r="D130" s="11" t="s">
        <v>5</v>
      </c>
    </row>
    <row r="132" spans="1:4" ht="24">
      <c r="A132" s="13" t="s">
        <v>201</v>
      </c>
      <c r="B132" s="7" t="s">
        <v>3</v>
      </c>
      <c r="C132" s="19">
        <f>SUM(C133)</f>
        <v>0</v>
      </c>
      <c r="D132" s="11" t="s">
        <v>5</v>
      </c>
    </row>
    <row r="133" spans="1:4" ht="24">
      <c r="A133" s="13" t="s">
        <v>202</v>
      </c>
      <c r="B133" s="7" t="s">
        <v>3</v>
      </c>
      <c r="C133" s="19">
        <v>0</v>
      </c>
      <c r="D133" s="11" t="s">
        <v>5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48" useFirstPageNumber="1" horizontalDpi="600" verticalDpi="600" orientation="portrait" paperSize="9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7">
      <selection activeCell="C7" sqref="C7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732</v>
      </c>
      <c r="B5" s="28"/>
      <c r="C5" s="29"/>
      <c r="D5" s="26"/>
      <c r="E5" s="3"/>
      <c r="F5" s="3"/>
      <c r="G5" s="4"/>
    </row>
    <row r="6" spans="1:7" ht="23.25" customHeight="1">
      <c r="A6" s="12" t="s">
        <v>733</v>
      </c>
      <c r="B6" s="7" t="s">
        <v>3</v>
      </c>
      <c r="C6" s="19">
        <f>SUM(C7+C11+C17+C22+C34)</f>
        <v>1271820</v>
      </c>
      <c r="D6" s="11" t="s">
        <v>5</v>
      </c>
      <c r="E6" s="3"/>
      <c r="F6" s="3"/>
      <c r="G6" s="4"/>
    </row>
    <row r="7" spans="1:4" ht="23.25" customHeight="1">
      <c r="A7" s="2" t="s">
        <v>737</v>
      </c>
      <c r="B7" s="7" t="s">
        <v>4</v>
      </c>
      <c r="C7" s="19">
        <v>191900</v>
      </c>
      <c r="D7" s="11" t="s">
        <v>5</v>
      </c>
    </row>
    <row r="8" ht="24">
      <c r="A8" s="8" t="s">
        <v>829</v>
      </c>
    </row>
    <row r="9" ht="24">
      <c r="A9" s="1" t="s">
        <v>832</v>
      </c>
    </row>
    <row r="11" spans="1:4" ht="24">
      <c r="A11" s="2" t="s">
        <v>738</v>
      </c>
      <c r="B11" s="7" t="s">
        <v>4</v>
      </c>
      <c r="C11" s="19">
        <v>72000</v>
      </c>
      <c r="D11" s="11" t="s">
        <v>5</v>
      </c>
    </row>
    <row r="12" ht="24">
      <c r="A12" s="8" t="s">
        <v>734</v>
      </c>
    </row>
    <row r="13" ht="24">
      <c r="A13" s="8" t="s">
        <v>735</v>
      </c>
    </row>
    <row r="14" ht="24">
      <c r="A14" s="8" t="s">
        <v>831</v>
      </c>
    </row>
    <row r="15" ht="24">
      <c r="A15" s="1" t="s">
        <v>830</v>
      </c>
    </row>
    <row r="17" spans="1:4" ht="24">
      <c r="A17" s="2" t="s">
        <v>736</v>
      </c>
      <c r="B17" s="7" t="s">
        <v>4</v>
      </c>
      <c r="C17" s="19">
        <v>573640</v>
      </c>
      <c r="D17" s="11" t="s">
        <v>5</v>
      </c>
    </row>
    <row r="18" ht="24">
      <c r="A18" s="8" t="s">
        <v>741</v>
      </c>
    </row>
    <row r="19" ht="24">
      <c r="A19" s="8" t="s">
        <v>833</v>
      </c>
    </row>
    <row r="20" ht="24">
      <c r="A20" s="1" t="s">
        <v>830</v>
      </c>
    </row>
    <row r="22" spans="1:4" ht="24">
      <c r="A22" s="2" t="s">
        <v>739</v>
      </c>
      <c r="B22" s="7" t="s">
        <v>4</v>
      </c>
      <c r="C22" s="19">
        <f>SUM(C23+C27)</f>
        <v>270000</v>
      </c>
      <c r="D22" s="11" t="s">
        <v>5</v>
      </c>
    </row>
    <row r="23" spans="1:4" ht="24">
      <c r="A23" s="2" t="s">
        <v>742</v>
      </c>
      <c r="B23" s="7" t="s">
        <v>4</v>
      </c>
      <c r="C23" s="19">
        <v>180000</v>
      </c>
      <c r="D23" s="11" t="s">
        <v>5</v>
      </c>
    </row>
    <row r="24" ht="24">
      <c r="A24" s="8" t="s">
        <v>743</v>
      </c>
    </row>
    <row r="25" ht="24">
      <c r="A25" s="8" t="s">
        <v>834</v>
      </c>
    </row>
    <row r="26" ht="24">
      <c r="A26" s="8" t="s">
        <v>832</v>
      </c>
    </row>
    <row r="27" spans="1:4" ht="24">
      <c r="A27" s="2" t="s">
        <v>744</v>
      </c>
      <c r="B27" s="7" t="s">
        <v>4</v>
      </c>
      <c r="C27" s="19">
        <v>90000</v>
      </c>
      <c r="D27" s="11" t="s">
        <v>5</v>
      </c>
    </row>
    <row r="28" ht="24">
      <c r="A28" s="8" t="s">
        <v>748</v>
      </c>
    </row>
    <row r="29" ht="24">
      <c r="A29" s="8" t="s">
        <v>745</v>
      </c>
    </row>
    <row r="30" ht="24">
      <c r="A30" s="8" t="s">
        <v>746</v>
      </c>
    </row>
    <row r="33" ht="24">
      <c r="A33" s="2" t="s">
        <v>740</v>
      </c>
    </row>
    <row r="34" spans="2:4" ht="24">
      <c r="B34" s="7" t="s">
        <v>4</v>
      </c>
      <c r="C34" s="19">
        <v>164280</v>
      </c>
      <c r="D34" s="11" t="s">
        <v>5</v>
      </c>
    </row>
    <row r="35" ht="24">
      <c r="A35" s="8" t="s">
        <v>747</v>
      </c>
    </row>
    <row r="36" ht="24">
      <c r="A36" s="8" t="s">
        <v>835</v>
      </c>
    </row>
    <row r="37" ht="24">
      <c r="A37" s="1" t="s">
        <v>832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101" useFirstPageNumber="1" horizontalDpi="600" verticalDpi="600" orientation="portrait" paperSize="9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5"/>
      <c r="B4" s="5"/>
    </row>
    <row r="5" spans="1:7" ht="23.25" customHeight="1">
      <c r="A5" s="28" t="s">
        <v>284</v>
      </c>
      <c r="B5" s="28"/>
      <c r="C5" s="29"/>
      <c r="D5" s="26"/>
      <c r="E5" s="3"/>
      <c r="F5" s="3"/>
      <c r="G5" s="4"/>
    </row>
    <row r="6" spans="1:7" ht="23.25" customHeight="1">
      <c r="A6" s="12" t="s">
        <v>285</v>
      </c>
      <c r="B6" s="7" t="s">
        <v>3</v>
      </c>
      <c r="C6" s="19">
        <f>SUM(C7+C12+C33+C36+C39)</f>
        <v>248000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f>SUM(C9+C10)</f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SUM(C13+C32)</f>
        <v>248000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SUM(C14+C15+C26)</f>
        <v>248000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f>SUM(C17)</f>
        <v>150000</v>
      </c>
      <c r="D15" s="11" t="s">
        <v>5</v>
      </c>
    </row>
    <row r="16" ht="24">
      <c r="A16" s="2" t="s">
        <v>290</v>
      </c>
    </row>
    <row r="17" spans="2:4" ht="24">
      <c r="B17" s="7" t="s">
        <v>4</v>
      </c>
      <c r="C17" s="19">
        <f>SUM(C20)</f>
        <v>150000</v>
      </c>
      <c r="D17" s="11" t="s">
        <v>5</v>
      </c>
    </row>
    <row r="18" ht="24">
      <c r="A18" s="8" t="s">
        <v>79</v>
      </c>
    </row>
    <row r="19" spans="1:4" ht="24">
      <c r="A19" s="2" t="s">
        <v>286</v>
      </c>
      <c r="C19" s="16"/>
      <c r="D19" s="11"/>
    </row>
    <row r="20" spans="1:4" ht="24">
      <c r="A20" s="2" t="s">
        <v>287</v>
      </c>
      <c r="B20" s="7" t="s">
        <v>4</v>
      </c>
      <c r="C20" s="16">
        <v>150000</v>
      </c>
      <c r="D20" s="11" t="s">
        <v>5</v>
      </c>
    </row>
    <row r="21" spans="1:4" ht="24">
      <c r="A21" s="8" t="s">
        <v>288</v>
      </c>
      <c r="C21" s="16"/>
      <c r="D21" s="11"/>
    </row>
    <row r="22" ht="24">
      <c r="A22" s="8" t="s">
        <v>289</v>
      </c>
    </row>
    <row r="23" ht="24">
      <c r="A23" s="8" t="s">
        <v>780</v>
      </c>
    </row>
    <row r="24" ht="24">
      <c r="A24" s="8" t="s">
        <v>406</v>
      </c>
    </row>
    <row r="25" ht="24">
      <c r="A25" s="8"/>
    </row>
    <row r="26" spans="1:4" ht="24">
      <c r="A26" s="13" t="s">
        <v>139</v>
      </c>
      <c r="B26" s="7" t="s">
        <v>3</v>
      </c>
      <c r="C26" s="19">
        <f>SUM(C27)</f>
        <v>98000</v>
      </c>
      <c r="D26" s="11" t="s">
        <v>5</v>
      </c>
    </row>
    <row r="27" spans="1:4" ht="24">
      <c r="A27" s="2" t="s">
        <v>405</v>
      </c>
      <c r="B27" s="7" t="s">
        <v>4</v>
      </c>
      <c r="C27" s="16">
        <v>98000</v>
      </c>
      <c r="D27" s="11" t="s">
        <v>5</v>
      </c>
    </row>
    <row r="28" ht="24">
      <c r="A28" s="8" t="s">
        <v>291</v>
      </c>
    </row>
    <row r="29" ht="24">
      <c r="A29" s="8" t="s">
        <v>292</v>
      </c>
    </row>
    <row r="30" ht="24">
      <c r="A30" s="8" t="s">
        <v>406</v>
      </c>
    </row>
    <row r="32" spans="1:4" ht="24">
      <c r="A32" s="13" t="s">
        <v>140</v>
      </c>
      <c r="B32" s="7" t="s">
        <v>3</v>
      </c>
      <c r="C32" s="19">
        <v>0</v>
      </c>
      <c r="D32" s="11" t="s">
        <v>5</v>
      </c>
    </row>
    <row r="33" spans="1:4" ht="24">
      <c r="A33" s="13" t="s">
        <v>125</v>
      </c>
      <c r="B33" s="7" t="s">
        <v>3</v>
      </c>
      <c r="C33" s="19">
        <f>SUM(C34)</f>
        <v>0</v>
      </c>
      <c r="D33" s="11" t="s">
        <v>5</v>
      </c>
    </row>
    <row r="34" spans="1:4" ht="24">
      <c r="A34" s="13" t="s">
        <v>126</v>
      </c>
      <c r="B34" s="7" t="s">
        <v>3</v>
      </c>
      <c r="C34" s="19">
        <v>0</v>
      </c>
      <c r="D34" s="11" t="s">
        <v>5</v>
      </c>
    </row>
    <row r="36" spans="1:4" ht="24">
      <c r="A36" s="13" t="s">
        <v>200</v>
      </c>
      <c r="B36" s="7" t="s">
        <v>3</v>
      </c>
      <c r="C36" s="19">
        <f>SUM(C37)</f>
        <v>0</v>
      </c>
      <c r="D36" s="11" t="s">
        <v>5</v>
      </c>
    </row>
    <row r="37" spans="1:4" ht="24">
      <c r="A37" s="13" t="s">
        <v>206</v>
      </c>
      <c r="B37" s="7" t="s">
        <v>3</v>
      </c>
      <c r="C37" s="19">
        <v>0</v>
      </c>
      <c r="D37" s="11" t="s">
        <v>5</v>
      </c>
    </row>
    <row r="39" spans="1:4" ht="24">
      <c r="A39" s="13" t="s">
        <v>201</v>
      </c>
      <c r="B39" s="7" t="s">
        <v>3</v>
      </c>
      <c r="C39" s="19">
        <f>SUM(C40)</f>
        <v>0</v>
      </c>
      <c r="D39" s="11" t="s">
        <v>5</v>
      </c>
    </row>
    <row r="40" spans="1:4" ht="24">
      <c r="A40" s="13" t="s">
        <v>202</v>
      </c>
      <c r="B40" s="7" t="s">
        <v>3</v>
      </c>
      <c r="C40" s="19">
        <v>0</v>
      </c>
      <c r="D40" s="11" t="s">
        <v>5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53" useFirstPageNumber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5"/>
      <c r="B4" s="5"/>
    </row>
    <row r="5" spans="1:7" ht="23.25" customHeight="1">
      <c r="A5" s="28" t="s">
        <v>284</v>
      </c>
      <c r="B5" s="28"/>
      <c r="C5" s="29"/>
      <c r="D5" s="26"/>
      <c r="E5" s="3"/>
      <c r="F5" s="3"/>
      <c r="G5" s="4"/>
    </row>
    <row r="6" spans="1:7" ht="23.25" customHeight="1">
      <c r="A6" s="12" t="s">
        <v>293</v>
      </c>
      <c r="B6" s="7" t="s">
        <v>3</v>
      </c>
      <c r="C6" s="19">
        <f>SUM(C7+C12+C44+C47+C50)</f>
        <v>110000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f>SUM(C9+C10)</f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SUM(C13+C42)</f>
        <v>110000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SUM(C14+C24+C36)</f>
        <v>110000</v>
      </c>
      <c r="D13" s="11" t="s">
        <v>5</v>
      </c>
    </row>
    <row r="14" spans="1:4" ht="24">
      <c r="A14" s="13" t="s">
        <v>109</v>
      </c>
      <c r="B14" s="7" t="s">
        <v>3</v>
      </c>
      <c r="C14" s="19">
        <f>SUM(C16)</f>
        <v>10000</v>
      </c>
      <c r="D14" s="11" t="s">
        <v>5</v>
      </c>
    </row>
    <row r="15" ht="24">
      <c r="A15" s="2" t="s">
        <v>110</v>
      </c>
    </row>
    <row r="16" spans="2:4" ht="24">
      <c r="B16" s="7" t="s">
        <v>4</v>
      </c>
      <c r="C16" s="19">
        <f>SUM(C18)</f>
        <v>10000</v>
      </c>
      <c r="D16" s="11" t="s">
        <v>5</v>
      </c>
    </row>
    <row r="17" ht="24">
      <c r="A17" s="8" t="s">
        <v>9</v>
      </c>
    </row>
    <row r="18" spans="1:4" ht="24">
      <c r="A18" s="2" t="s">
        <v>296</v>
      </c>
      <c r="B18" s="7" t="s">
        <v>4</v>
      </c>
      <c r="C18" s="16">
        <v>10000</v>
      </c>
      <c r="D18" s="11" t="s">
        <v>5</v>
      </c>
    </row>
    <row r="19" ht="24">
      <c r="A19" s="8" t="s">
        <v>294</v>
      </c>
    </row>
    <row r="20" ht="24">
      <c r="A20" s="8" t="s">
        <v>295</v>
      </c>
    </row>
    <row r="21" ht="24">
      <c r="A21" s="8" t="s">
        <v>781</v>
      </c>
    </row>
    <row r="22" spans="1:4" ht="24">
      <c r="A22" s="8" t="s">
        <v>383</v>
      </c>
      <c r="B22" s="7"/>
      <c r="C22" s="19"/>
      <c r="D22" s="11"/>
    </row>
    <row r="23" spans="1:4" ht="24">
      <c r="A23" s="8"/>
      <c r="B23" s="7"/>
      <c r="C23" s="19"/>
      <c r="D23" s="11"/>
    </row>
    <row r="24" spans="1:4" ht="24">
      <c r="A24" s="13" t="s">
        <v>118</v>
      </c>
      <c r="B24" s="7" t="s">
        <v>3</v>
      </c>
      <c r="C24" s="19">
        <f>SUM(C26)</f>
        <v>70000</v>
      </c>
      <c r="D24" s="11" t="s">
        <v>5</v>
      </c>
    </row>
    <row r="25" ht="24">
      <c r="A25" s="2" t="s">
        <v>290</v>
      </c>
    </row>
    <row r="26" spans="2:4" ht="24">
      <c r="B26" s="7" t="s">
        <v>4</v>
      </c>
      <c r="C26" s="19">
        <f>SUM(C28)</f>
        <v>70000</v>
      </c>
      <c r="D26" s="11" t="s">
        <v>5</v>
      </c>
    </row>
    <row r="27" ht="24">
      <c r="A27" s="8" t="s">
        <v>79</v>
      </c>
    </row>
    <row r="28" spans="1:4" ht="24">
      <c r="A28" s="2" t="s">
        <v>297</v>
      </c>
      <c r="B28" s="7" t="s">
        <v>4</v>
      </c>
      <c r="C28" s="16">
        <v>70000</v>
      </c>
      <c r="D28" s="11" t="s">
        <v>5</v>
      </c>
    </row>
    <row r="29" spans="1:4" ht="24">
      <c r="A29" s="8" t="s">
        <v>298</v>
      </c>
      <c r="C29" s="16"/>
      <c r="D29" s="11"/>
    </row>
    <row r="30" ht="24">
      <c r="A30" s="8" t="s">
        <v>300</v>
      </c>
    </row>
    <row r="31" ht="24">
      <c r="A31" s="8" t="s">
        <v>299</v>
      </c>
    </row>
    <row r="32" ht="24">
      <c r="A32" s="8"/>
    </row>
    <row r="33" ht="24">
      <c r="A33" s="8" t="s">
        <v>408</v>
      </c>
    </row>
    <row r="34" ht="24">
      <c r="A34" s="8" t="s">
        <v>406</v>
      </c>
    </row>
    <row r="35" ht="24">
      <c r="A35" s="8"/>
    </row>
    <row r="36" spans="1:4" ht="24">
      <c r="A36" s="13" t="s">
        <v>139</v>
      </c>
      <c r="B36" s="7" t="s">
        <v>3</v>
      </c>
      <c r="C36" s="19">
        <f>SUM(C37)</f>
        <v>30000</v>
      </c>
      <c r="D36" s="11" t="s">
        <v>5</v>
      </c>
    </row>
    <row r="37" spans="1:4" ht="24">
      <c r="A37" s="2" t="s">
        <v>407</v>
      </c>
      <c r="B37" s="7" t="s">
        <v>4</v>
      </c>
      <c r="C37" s="16">
        <v>30000</v>
      </c>
      <c r="D37" s="11" t="s">
        <v>5</v>
      </c>
    </row>
    <row r="38" ht="24">
      <c r="A38" s="8" t="s">
        <v>301</v>
      </c>
    </row>
    <row r="39" ht="24">
      <c r="A39" s="8" t="s">
        <v>782</v>
      </c>
    </row>
    <row r="40" ht="24">
      <c r="A40" s="1" t="s">
        <v>783</v>
      </c>
    </row>
    <row r="42" spans="1:4" ht="24">
      <c r="A42" s="13" t="s">
        <v>140</v>
      </c>
      <c r="B42" s="7" t="s">
        <v>3</v>
      </c>
      <c r="C42" s="19">
        <v>0</v>
      </c>
      <c r="D42" s="11" t="s">
        <v>5</v>
      </c>
    </row>
    <row r="43" spans="1:4" ht="24">
      <c r="A43" s="13"/>
      <c r="B43" s="7"/>
      <c r="C43" s="19"/>
      <c r="D43" s="11"/>
    </row>
    <row r="44" spans="1:4" ht="24">
      <c r="A44" s="13" t="s">
        <v>125</v>
      </c>
      <c r="B44" s="7" t="s">
        <v>3</v>
      </c>
      <c r="C44" s="19">
        <f>SUM(C45)</f>
        <v>0</v>
      </c>
      <c r="D44" s="11" t="s">
        <v>5</v>
      </c>
    </row>
    <row r="45" spans="1:4" ht="24">
      <c r="A45" s="13" t="s">
        <v>126</v>
      </c>
      <c r="B45" s="7" t="s">
        <v>3</v>
      </c>
      <c r="C45" s="19">
        <v>0</v>
      </c>
      <c r="D45" s="11" t="s">
        <v>5</v>
      </c>
    </row>
    <row r="47" spans="1:4" ht="24">
      <c r="A47" s="13" t="s">
        <v>200</v>
      </c>
      <c r="B47" s="7" t="s">
        <v>3</v>
      </c>
      <c r="C47" s="19">
        <f>SUM(C48)</f>
        <v>0</v>
      </c>
      <c r="D47" s="11" t="s">
        <v>5</v>
      </c>
    </row>
    <row r="48" spans="1:4" ht="24">
      <c r="A48" s="13" t="s">
        <v>206</v>
      </c>
      <c r="B48" s="7" t="s">
        <v>3</v>
      </c>
      <c r="C48" s="19">
        <v>0</v>
      </c>
      <c r="D48" s="11" t="s">
        <v>5</v>
      </c>
    </row>
    <row r="50" spans="1:4" ht="24">
      <c r="A50" s="13" t="s">
        <v>201</v>
      </c>
      <c r="B50" s="7" t="s">
        <v>3</v>
      </c>
      <c r="C50" s="19">
        <f>SUM(C51)</f>
        <v>0</v>
      </c>
      <c r="D50" s="11" t="s">
        <v>5</v>
      </c>
    </row>
    <row r="51" spans="1:4" ht="24">
      <c r="A51" s="13" t="s">
        <v>202</v>
      </c>
      <c r="B51" s="7" t="s">
        <v>3</v>
      </c>
      <c r="C51" s="19">
        <v>0</v>
      </c>
      <c r="D51" s="11" t="s">
        <v>5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55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8"/>
  <sheetViews>
    <sheetView zoomScalePageLayoutView="0" workbookViewId="0" topLeftCell="A166">
      <selection activeCell="A211" sqref="A211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302</v>
      </c>
      <c r="B5" s="28"/>
      <c r="C5" s="29"/>
      <c r="D5" s="26"/>
      <c r="E5" s="3"/>
      <c r="F5" s="3"/>
      <c r="G5" s="4"/>
    </row>
    <row r="6" spans="1:7" ht="23.25" customHeight="1">
      <c r="A6" s="12" t="s">
        <v>303</v>
      </c>
      <c r="B6" s="7" t="s">
        <v>3</v>
      </c>
      <c r="C6" s="19">
        <f>SUM(C7+C46+C161+C204+C207)</f>
        <v>2361660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739600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f>SUM(C9+C37)</f>
        <v>739600</v>
      </c>
      <c r="D8" s="11" t="s">
        <v>5</v>
      </c>
    </row>
    <row r="9" spans="1:4" ht="24">
      <c r="A9" s="13" t="s">
        <v>282</v>
      </c>
      <c r="B9" s="7" t="s">
        <v>3</v>
      </c>
      <c r="C9" s="19">
        <f>SUM(C10+C16+C23+C29+C33)</f>
        <v>630600</v>
      </c>
      <c r="D9" s="11" t="s">
        <v>5</v>
      </c>
    </row>
    <row r="10" spans="1:4" ht="24">
      <c r="A10" s="2" t="s">
        <v>218</v>
      </c>
      <c r="B10" s="7" t="s">
        <v>4</v>
      </c>
      <c r="C10" s="16">
        <v>400000</v>
      </c>
      <c r="D10" s="11" t="s">
        <v>5</v>
      </c>
    </row>
    <row r="11" ht="24">
      <c r="A11" s="8" t="s">
        <v>304</v>
      </c>
    </row>
    <row r="12" spans="1:5" ht="24">
      <c r="A12" s="8" t="s">
        <v>305</v>
      </c>
      <c r="B12" s="17"/>
      <c r="C12" s="17" t="s">
        <v>247</v>
      </c>
      <c r="D12" s="20"/>
      <c r="E12" s="8"/>
    </row>
    <row r="13" spans="1:3" ht="24">
      <c r="A13" s="8" t="s">
        <v>306</v>
      </c>
      <c r="B13" s="17" t="s">
        <v>0</v>
      </c>
      <c r="C13" s="17" t="s">
        <v>247</v>
      </c>
    </row>
    <row r="14" ht="24">
      <c r="A14" s="1" t="s">
        <v>409</v>
      </c>
    </row>
    <row r="16" spans="1:4" ht="24">
      <c r="A16" s="2" t="s">
        <v>220</v>
      </c>
      <c r="B16" s="7" t="s">
        <v>4</v>
      </c>
      <c r="C16" s="16">
        <v>38500</v>
      </c>
      <c r="D16" s="11" t="s">
        <v>5</v>
      </c>
    </row>
    <row r="17" ht="24">
      <c r="A17" s="8" t="s">
        <v>30</v>
      </c>
    </row>
    <row r="18" ht="24">
      <c r="A18" s="8" t="s">
        <v>31</v>
      </c>
    </row>
    <row r="19" ht="24">
      <c r="A19" s="8" t="s">
        <v>307</v>
      </c>
    </row>
    <row r="20" ht="24">
      <c r="A20" s="8" t="s">
        <v>308</v>
      </c>
    </row>
    <row r="21" ht="24">
      <c r="A21" s="1" t="s">
        <v>409</v>
      </c>
    </row>
    <row r="23" spans="1:4" ht="24">
      <c r="A23" s="2" t="s">
        <v>223</v>
      </c>
      <c r="B23" s="7" t="s">
        <v>4</v>
      </c>
      <c r="C23" s="16">
        <v>42000</v>
      </c>
      <c r="D23" s="11" t="s">
        <v>5</v>
      </c>
    </row>
    <row r="24" ht="24">
      <c r="A24" s="8" t="s">
        <v>309</v>
      </c>
    </row>
    <row r="25" ht="24">
      <c r="A25" s="8" t="s">
        <v>410</v>
      </c>
    </row>
    <row r="26" ht="24">
      <c r="A26" s="1" t="s">
        <v>409</v>
      </c>
    </row>
    <row r="28" spans="1:4" ht="24">
      <c r="A28" s="13" t="s">
        <v>310</v>
      </c>
      <c r="B28" s="7" t="s">
        <v>0</v>
      </c>
      <c r="C28" s="19" t="s">
        <v>0</v>
      </c>
      <c r="D28" s="11" t="s">
        <v>0</v>
      </c>
    </row>
    <row r="29" spans="1:4" ht="24">
      <c r="A29" s="2" t="s">
        <v>375</v>
      </c>
      <c r="B29" s="7" t="s">
        <v>4</v>
      </c>
      <c r="C29" s="16">
        <v>132100</v>
      </c>
      <c r="D29" s="11" t="s">
        <v>5</v>
      </c>
    </row>
    <row r="30" ht="24">
      <c r="A30" s="8" t="s">
        <v>311</v>
      </c>
    </row>
    <row r="31" ht="24">
      <c r="A31" s="1" t="s">
        <v>409</v>
      </c>
    </row>
    <row r="32" ht="24">
      <c r="A32" s="8"/>
    </row>
    <row r="33" spans="1:4" ht="24">
      <c r="A33" s="2" t="s">
        <v>376</v>
      </c>
      <c r="B33" s="7" t="s">
        <v>4</v>
      </c>
      <c r="C33" s="16">
        <v>18000</v>
      </c>
      <c r="D33" s="11" t="s">
        <v>5</v>
      </c>
    </row>
    <row r="34" ht="24">
      <c r="A34" s="8" t="s">
        <v>312</v>
      </c>
    </row>
    <row r="35" ht="24">
      <c r="A35" s="1" t="s">
        <v>409</v>
      </c>
    </row>
    <row r="36" ht="24">
      <c r="A36" s="8"/>
    </row>
    <row r="37" spans="1:4" ht="24">
      <c r="A37" s="21" t="s">
        <v>111</v>
      </c>
      <c r="B37" s="7" t="s">
        <v>3</v>
      </c>
      <c r="C37" s="19">
        <f>SUM(C38+C42)</f>
        <v>109000</v>
      </c>
      <c r="D37" s="11" t="s">
        <v>5</v>
      </c>
    </row>
    <row r="38" spans="1:4" ht="24">
      <c r="A38" s="2" t="s">
        <v>313</v>
      </c>
      <c r="B38" s="7" t="s">
        <v>4</v>
      </c>
      <c r="C38" s="16">
        <v>65000</v>
      </c>
      <c r="D38" s="11" t="s">
        <v>5</v>
      </c>
    </row>
    <row r="39" ht="24">
      <c r="A39" s="8" t="s">
        <v>314</v>
      </c>
    </row>
    <row r="40" ht="24">
      <c r="A40" s="1" t="s">
        <v>409</v>
      </c>
    </row>
    <row r="41" ht="24">
      <c r="A41" s="1" t="s">
        <v>0</v>
      </c>
    </row>
    <row r="42" spans="1:4" ht="24">
      <c r="A42" s="2" t="s">
        <v>315</v>
      </c>
      <c r="B42" s="7" t="s">
        <v>4</v>
      </c>
      <c r="C42" s="16">
        <v>44000</v>
      </c>
      <c r="D42" s="11" t="s">
        <v>5</v>
      </c>
    </row>
    <row r="43" ht="24">
      <c r="A43" s="8" t="s">
        <v>420</v>
      </c>
    </row>
    <row r="44" ht="24">
      <c r="A44" s="1" t="s">
        <v>409</v>
      </c>
    </row>
    <row r="46" spans="1:6" ht="24">
      <c r="A46" s="13" t="s">
        <v>48</v>
      </c>
      <c r="B46" s="7" t="s">
        <v>3</v>
      </c>
      <c r="C46" s="19">
        <f>SUM(C47+C150)</f>
        <v>1520260</v>
      </c>
      <c r="D46" s="11" t="s">
        <v>5</v>
      </c>
      <c r="F46" s="1" t="s">
        <v>0</v>
      </c>
    </row>
    <row r="47" spans="1:4" ht="24">
      <c r="A47" s="13" t="s">
        <v>108</v>
      </c>
      <c r="B47" s="7" t="s">
        <v>3</v>
      </c>
      <c r="C47" s="19">
        <f>SUM(C48+C69+C102)</f>
        <v>1505260</v>
      </c>
      <c r="D47" s="11" t="s">
        <v>5</v>
      </c>
    </row>
    <row r="48" spans="1:4" ht="24">
      <c r="A48" s="13" t="s">
        <v>109</v>
      </c>
      <c r="B48" s="7" t="s">
        <v>3</v>
      </c>
      <c r="C48" s="19">
        <f>SUM(C50+C57+C62+C65)</f>
        <v>88000</v>
      </c>
      <c r="D48" s="11" t="s">
        <v>5</v>
      </c>
    </row>
    <row r="49" ht="24">
      <c r="A49" s="2" t="s">
        <v>110</v>
      </c>
    </row>
    <row r="50" spans="2:4" ht="24">
      <c r="B50" s="7" t="s">
        <v>4</v>
      </c>
      <c r="C50" s="19">
        <f>SUM(C52)</f>
        <v>60000</v>
      </c>
      <c r="D50" s="11" t="s">
        <v>5</v>
      </c>
    </row>
    <row r="51" ht="24">
      <c r="A51" s="8" t="s">
        <v>9</v>
      </c>
    </row>
    <row r="52" spans="1:4" ht="24">
      <c r="A52" s="2" t="s">
        <v>49</v>
      </c>
      <c r="B52" s="7" t="s">
        <v>4</v>
      </c>
      <c r="C52" s="16">
        <v>60000</v>
      </c>
      <c r="D52" s="11" t="s">
        <v>5</v>
      </c>
    </row>
    <row r="53" ht="24">
      <c r="A53" s="8" t="s">
        <v>413</v>
      </c>
    </row>
    <row r="54" ht="24">
      <c r="A54" s="8" t="s">
        <v>51</v>
      </c>
    </row>
    <row r="55" ht="24">
      <c r="A55" s="1" t="s">
        <v>409</v>
      </c>
    </row>
    <row r="56" ht="24">
      <c r="A56" s="8"/>
    </row>
    <row r="57" spans="1:4" ht="24">
      <c r="A57" s="2" t="s">
        <v>114</v>
      </c>
      <c r="B57" s="7" t="s">
        <v>4</v>
      </c>
      <c r="C57" s="16">
        <v>10000</v>
      </c>
      <c r="D57" s="11" t="s">
        <v>5</v>
      </c>
    </row>
    <row r="58" ht="24">
      <c r="A58" s="8" t="s">
        <v>316</v>
      </c>
    </row>
    <row r="59" ht="24">
      <c r="A59" s="8" t="s">
        <v>787</v>
      </c>
    </row>
    <row r="60" ht="24">
      <c r="A60" s="1" t="s">
        <v>409</v>
      </c>
    </row>
    <row r="62" spans="1:4" ht="24">
      <c r="A62" s="2" t="s">
        <v>317</v>
      </c>
      <c r="B62" s="7" t="s">
        <v>4</v>
      </c>
      <c r="C62" s="16">
        <v>8000</v>
      </c>
      <c r="D62" s="11" t="s">
        <v>5</v>
      </c>
    </row>
    <row r="63" ht="24">
      <c r="A63" s="8" t="s">
        <v>319</v>
      </c>
    </row>
    <row r="64" ht="24">
      <c r="A64" s="8" t="s">
        <v>409</v>
      </c>
    </row>
    <row r="65" spans="1:4" ht="24">
      <c r="A65" s="2" t="s">
        <v>318</v>
      </c>
      <c r="B65" s="7" t="s">
        <v>4</v>
      </c>
      <c r="C65" s="16">
        <v>10000</v>
      </c>
      <c r="D65" s="11" t="s">
        <v>5</v>
      </c>
    </row>
    <row r="66" ht="24">
      <c r="A66" s="8" t="s">
        <v>320</v>
      </c>
    </row>
    <row r="67" ht="24">
      <c r="A67" s="8" t="s">
        <v>409</v>
      </c>
    </row>
    <row r="69" spans="1:4" ht="24">
      <c r="A69" s="13" t="s">
        <v>118</v>
      </c>
      <c r="B69" s="7" t="s">
        <v>3</v>
      </c>
      <c r="C69" s="19">
        <f>SUM(C70+C79+C97)</f>
        <v>360000</v>
      </c>
      <c r="D69" s="11" t="s">
        <v>5</v>
      </c>
    </row>
    <row r="70" spans="1:4" ht="24">
      <c r="A70" s="2" t="s">
        <v>119</v>
      </c>
      <c r="B70" s="7" t="s">
        <v>4</v>
      </c>
      <c r="C70" s="19">
        <f>SUM(C72)</f>
        <v>100000</v>
      </c>
      <c r="D70" s="11" t="s">
        <v>5</v>
      </c>
    </row>
    <row r="71" ht="24">
      <c r="A71" s="8" t="s">
        <v>62</v>
      </c>
    </row>
    <row r="72" spans="1:4" ht="24">
      <c r="A72" s="2" t="s">
        <v>63</v>
      </c>
      <c r="B72" s="7" t="s">
        <v>4</v>
      </c>
      <c r="C72" s="16">
        <v>100000</v>
      </c>
      <c r="D72" s="11" t="s">
        <v>5</v>
      </c>
    </row>
    <row r="73" ht="24">
      <c r="A73" s="8" t="s">
        <v>321</v>
      </c>
    </row>
    <row r="74" ht="24">
      <c r="A74" s="8" t="s">
        <v>322</v>
      </c>
    </row>
    <row r="75" ht="24">
      <c r="A75" s="8" t="s">
        <v>323</v>
      </c>
    </row>
    <row r="76" ht="24">
      <c r="A76" s="8" t="s">
        <v>409</v>
      </c>
    </row>
    <row r="77" ht="24">
      <c r="A77" s="8" t="s">
        <v>0</v>
      </c>
    </row>
    <row r="78" ht="24">
      <c r="A78" s="2" t="s">
        <v>278</v>
      </c>
    </row>
    <row r="79" spans="2:4" ht="24">
      <c r="B79" s="7" t="s">
        <v>4</v>
      </c>
      <c r="C79" s="19">
        <f>SUM(C82+C87)</f>
        <v>230000</v>
      </c>
      <c r="D79" s="11" t="s">
        <v>5</v>
      </c>
    </row>
    <row r="80" ht="24">
      <c r="A80" s="8" t="s">
        <v>79</v>
      </c>
    </row>
    <row r="81" spans="1:4" ht="24">
      <c r="A81" s="2" t="s">
        <v>231</v>
      </c>
      <c r="C81" s="16" t="s">
        <v>0</v>
      </c>
      <c r="D81" s="11" t="s">
        <v>0</v>
      </c>
    </row>
    <row r="82" spans="2:4" ht="24">
      <c r="B82" s="7" t="s">
        <v>4</v>
      </c>
      <c r="C82" s="16">
        <v>50000</v>
      </c>
      <c r="D82" s="11" t="s">
        <v>5</v>
      </c>
    </row>
    <row r="83" ht="24">
      <c r="A83" s="8" t="s">
        <v>87</v>
      </c>
    </row>
    <row r="84" ht="24">
      <c r="A84" s="8" t="s">
        <v>279</v>
      </c>
    </row>
    <row r="85" ht="24">
      <c r="A85" s="8" t="s">
        <v>777</v>
      </c>
    </row>
    <row r="86" ht="24">
      <c r="A86" s="8" t="s">
        <v>409</v>
      </c>
    </row>
    <row r="87" spans="1:4" ht="24">
      <c r="A87" s="2" t="s">
        <v>324</v>
      </c>
      <c r="B87" s="7" t="s">
        <v>4</v>
      </c>
      <c r="C87" s="16">
        <v>180000</v>
      </c>
      <c r="D87" s="11" t="s">
        <v>5</v>
      </c>
    </row>
    <row r="88" ht="24">
      <c r="A88" s="2" t="s">
        <v>325</v>
      </c>
    </row>
    <row r="89" ht="24">
      <c r="A89" s="8" t="s">
        <v>326</v>
      </c>
    </row>
    <row r="90" ht="24">
      <c r="A90" s="8" t="s">
        <v>784</v>
      </c>
    </row>
    <row r="91" ht="24">
      <c r="A91" s="8" t="s">
        <v>409</v>
      </c>
    </row>
    <row r="92" ht="24">
      <c r="A92" s="2" t="s">
        <v>327</v>
      </c>
    </row>
    <row r="93" ht="24">
      <c r="A93" s="8" t="s">
        <v>328</v>
      </c>
    </row>
    <row r="94" ht="24">
      <c r="A94" s="8" t="s">
        <v>377</v>
      </c>
    </row>
    <row r="95" ht="24">
      <c r="A95" s="8" t="s">
        <v>409</v>
      </c>
    </row>
    <row r="96" ht="24">
      <c r="A96" s="8"/>
    </row>
    <row r="97" spans="1:4" ht="24">
      <c r="A97" s="2" t="s">
        <v>382</v>
      </c>
      <c r="B97" s="7" t="s">
        <v>4</v>
      </c>
      <c r="C97" s="16">
        <v>30000</v>
      </c>
      <c r="D97" s="11" t="s">
        <v>5</v>
      </c>
    </row>
    <row r="98" ht="24">
      <c r="A98" s="8" t="s">
        <v>98</v>
      </c>
    </row>
    <row r="99" ht="24">
      <c r="A99" s="8" t="s">
        <v>402</v>
      </c>
    </row>
    <row r="100" ht="24">
      <c r="A100" s="1" t="s">
        <v>409</v>
      </c>
    </row>
    <row r="101" ht="24">
      <c r="A101" s="8"/>
    </row>
    <row r="102" spans="1:4" ht="24">
      <c r="A102" s="13" t="s">
        <v>139</v>
      </c>
      <c r="B102" s="7" t="s">
        <v>3</v>
      </c>
      <c r="C102" s="19">
        <f>SUM(C103+C111+C117+C134+C140+C145)</f>
        <v>1057260</v>
      </c>
      <c r="D102" s="11" t="s">
        <v>5</v>
      </c>
    </row>
    <row r="103" spans="1:4" ht="24">
      <c r="A103" s="2" t="s">
        <v>128</v>
      </c>
      <c r="B103" s="7" t="s">
        <v>4</v>
      </c>
      <c r="C103" s="16">
        <v>130000</v>
      </c>
      <c r="D103" s="11" t="s">
        <v>5</v>
      </c>
    </row>
    <row r="104" ht="24">
      <c r="A104" s="8" t="s">
        <v>329</v>
      </c>
    </row>
    <row r="105" ht="24">
      <c r="A105" s="8" t="s">
        <v>330</v>
      </c>
    </row>
    <row r="106" ht="24">
      <c r="A106" s="8" t="s">
        <v>785</v>
      </c>
    </row>
    <row r="107" ht="24">
      <c r="A107" s="8" t="s">
        <v>409</v>
      </c>
    </row>
    <row r="108" ht="24">
      <c r="A108" s="8" t="s">
        <v>331</v>
      </c>
    </row>
    <row r="109" ht="24">
      <c r="A109" s="1" t="s">
        <v>411</v>
      </c>
    </row>
    <row r="111" spans="1:4" ht="24">
      <c r="A111" s="2" t="s">
        <v>332</v>
      </c>
      <c r="B111" s="7" t="s">
        <v>4</v>
      </c>
      <c r="C111" s="16">
        <v>60000</v>
      </c>
      <c r="D111" s="11" t="s">
        <v>5</v>
      </c>
    </row>
    <row r="112" ht="24">
      <c r="A112" s="8" t="s">
        <v>333</v>
      </c>
    </row>
    <row r="113" ht="24">
      <c r="A113" s="8" t="s">
        <v>334</v>
      </c>
    </row>
    <row r="114" ht="24">
      <c r="A114" s="8" t="s">
        <v>412</v>
      </c>
    </row>
    <row r="115" ht="24">
      <c r="A115" s="8" t="s">
        <v>409</v>
      </c>
    </row>
    <row r="117" spans="1:4" ht="24">
      <c r="A117" s="2" t="s">
        <v>378</v>
      </c>
      <c r="B117" s="7" t="s">
        <v>4</v>
      </c>
      <c r="C117" s="16">
        <v>792260</v>
      </c>
      <c r="D117" s="11" t="s">
        <v>5</v>
      </c>
    </row>
    <row r="118" ht="24">
      <c r="A118" s="8" t="s">
        <v>336</v>
      </c>
    </row>
    <row r="119" ht="24">
      <c r="A119" s="8" t="s">
        <v>335</v>
      </c>
    </row>
    <row r="120" ht="24">
      <c r="A120" s="8" t="s">
        <v>337</v>
      </c>
    </row>
    <row r="121" ht="24">
      <c r="A121" s="8" t="s">
        <v>379</v>
      </c>
    </row>
    <row r="122" ht="24">
      <c r="A122" s="1" t="s">
        <v>411</v>
      </c>
    </row>
    <row r="123" ht="24">
      <c r="A123" s="8" t="s">
        <v>338</v>
      </c>
    </row>
    <row r="124" ht="24">
      <c r="A124" s="17" t="s">
        <v>414</v>
      </c>
    </row>
    <row r="125" ht="24">
      <c r="A125" s="8" t="s">
        <v>415</v>
      </c>
    </row>
    <row r="126" ht="24">
      <c r="A126" s="1" t="s">
        <v>339</v>
      </c>
    </row>
    <row r="127" ht="24">
      <c r="A127" s="8" t="s">
        <v>416</v>
      </c>
    </row>
    <row r="128" ht="24">
      <c r="A128" s="1" t="s">
        <v>340</v>
      </c>
    </row>
    <row r="129" ht="24">
      <c r="A129" s="8" t="s">
        <v>417</v>
      </c>
    </row>
    <row r="130" ht="24">
      <c r="A130" s="8" t="s">
        <v>341</v>
      </c>
    </row>
    <row r="131" ht="24">
      <c r="A131" s="8" t="s">
        <v>342</v>
      </c>
    </row>
    <row r="132" ht="24">
      <c r="A132" s="1" t="s">
        <v>411</v>
      </c>
    </row>
    <row r="134" spans="1:4" ht="24">
      <c r="A134" s="2" t="s">
        <v>418</v>
      </c>
      <c r="B134" s="7" t="s">
        <v>4</v>
      </c>
      <c r="C134" s="16">
        <v>5000</v>
      </c>
      <c r="D134" s="11" t="s">
        <v>5</v>
      </c>
    </row>
    <row r="135" ht="24">
      <c r="A135" s="8" t="s">
        <v>343</v>
      </c>
    </row>
    <row r="136" ht="24">
      <c r="A136" s="8" t="s">
        <v>344</v>
      </c>
    </row>
    <row r="137" ht="24">
      <c r="A137" s="8" t="s">
        <v>786</v>
      </c>
    </row>
    <row r="138" ht="24">
      <c r="A138" s="1" t="s">
        <v>411</v>
      </c>
    </row>
    <row r="140" spans="1:4" ht="24">
      <c r="A140" s="2" t="s">
        <v>345</v>
      </c>
      <c r="B140" s="7" t="s">
        <v>4</v>
      </c>
      <c r="C140" s="16">
        <v>10000</v>
      </c>
      <c r="D140" s="11" t="s">
        <v>5</v>
      </c>
    </row>
    <row r="141" ht="24">
      <c r="A141" s="8" t="s">
        <v>106</v>
      </c>
    </row>
    <row r="142" ht="24">
      <c r="A142" s="8" t="s">
        <v>767</v>
      </c>
    </row>
    <row r="143" ht="24">
      <c r="A143" s="1" t="s">
        <v>409</v>
      </c>
    </row>
    <row r="145" spans="1:4" ht="24">
      <c r="A145" s="2" t="s">
        <v>419</v>
      </c>
      <c r="B145" s="7" t="s">
        <v>4</v>
      </c>
      <c r="C145" s="16">
        <v>60000</v>
      </c>
      <c r="D145" s="11" t="s">
        <v>5</v>
      </c>
    </row>
    <row r="146" ht="24">
      <c r="A146" s="8" t="s">
        <v>346</v>
      </c>
    </row>
    <row r="147" ht="24">
      <c r="A147" s="8" t="s">
        <v>347</v>
      </c>
    </row>
    <row r="148" ht="24">
      <c r="A148" s="8" t="s">
        <v>409</v>
      </c>
    </row>
    <row r="150" spans="1:4" ht="24">
      <c r="A150" s="13" t="s">
        <v>140</v>
      </c>
      <c r="B150" s="7" t="s">
        <v>3</v>
      </c>
      <c r="C150" s="19">
        <f>SUM(C151+C155)</f>
        <v>15000</v>
      </c>
      <c r="D150" s="11" t="s">
        <v>5</v>
      </c>
    </row>
    <row r="151" spans="1:4" ht="24">
      <c r="A151" s="2" t="s">
        <v>135</v>
      </c>
      <c r="B151" s="7" t="s">
        <v>4</v>
      </c>
      <c r="C151" s="16">
        <v>10000</v>
      </c>
      <c r="D151" s="11" t="s">
        <v>5</v>
      </c>
    </row>
    <row r="152" ht="24">
      <c r="A152" s="8" t="s">
        <v>348</v>
      </c>
    </row>
    <row r="153" ht="24">
      <c r="A153" s="1" t="s">
        <v>409</v>
      </c>
    </row>
    <row r="155" spans="1:4" ht="24">
      <c r="A155" s="2" t="s">
        <v>136</v>
      </c>
      <c r="B155" s="7" t="s">
        <v>4</v>
      </c>
      <c r="C155" s="16">
        <v>5000</v>
      </c>
      <c r="D155" s="11" t="s">
        <v>5</v>
      </c>
    </row>
    <row r="156" ht="24">
      <c r="A156" s="8" t="s">
        <v>349</v>
      </c>
    </row>
    <row r="157" ht="24">
      <c r="A157" s="1" t="s">
        <v>409</v>
      </c>
    </row>
    <row r="161" spans="1:4" ht="24">
      <c r="A161" s="13" t="s">
        <v>125</v>
      </c>
      <c r="B161" s="7" t="s">
        <v>3</v>
      </c>
      <c r="C161" s="19">
        <f>SUM(C162)</f>
        <v>101800</v>
      </c>
      <c r="D161" s="11" t="s">
        <v>5</v>
      </c>
    </row>
    <row r="162" spans="1:4" ht="24">
      <c r="A162" s="13" t="s">
        <v>126</v>
      </c>
      <c r="B162" s="7" t="s">
        <v>3</v>
      </c>
      <c r="C162" s="19">
        <f>SUM(C163)</f>
        <v>101800</v>
      </c>
      <c r="D162" s="11" t="s">
        <v>5</v>
      </c>
    </row>
    <row r="163" spans="1:4" ht="24">
      <c r="A163" s="13" t="s">
        <v>196</v>
      </c>
      <c r="B163" s="7" t="s">
        <v>3</v>
      </c>
      <c r="C163" s="19">
        <f>SUM(C164+C172+C186+C193)</f>
        <v>101800</v>
      </c>
      <c r="D163" s="11" t="s">
        <v>5</v>
      </c>
    </row>
    <row r="164" spans="1:4" ht="24">
      <c r="A164" s="2" t="s">
        <v>380</v>
      </c>
      <c r="B164" s="7" t="s">
        <v>4</v>
      </c>
      <c r="C164" s="19">
        <f>SUM(C165)</f>
        <v>80000</v>
      </c>
      <c r="D164" s="11" t="s">
        <v>5</v>
      </c>
    </row>
    <row r="165" spans="1:4" ht="24">
      <c r="A165" s="2" t="s">
        <v>350</v>
      </c>
      <c r="B165" s="7" t="s">
        <v>4</v>
      </c>
      <c r="C165" s="16">
        <v>80000</v>
      </c>
      <c r="D165" s="11" t="s">
        <v>5</v>
      </c>
    </row>
    <row r="166" ht="24">
      <c r="A166" s="8" t="s">
        <v>352</v>
      </c>
    </row>
    <row r="167" ht="24">
      <c r="A167" s="8" t="s">
        <v>351</v>
      </c>
    </row>
    <row r="168" ht="24">
      <c r="A168" s="8" t="s">
        <v>241</v>
      </c>
    </row>
    <row r="169" ht="24">
      <c r="A169" s="1" t="s">
        <v>770</v>
      </c>
    </row>
    <row r="170" ht="24">
      <c r="A170" s="1" t="s">
        <v>411</v>
      </c>
    </row>
    <row r="172" spans="1:4" ht="24">
      <c r="A172" s="2" t="s">
        <v>353</v>
      </c>
      <c r="B172" s="7" t="s">
        <v>4</v>
      </c>
      <c r="C172" s="19">
        <f>SUM(C173)</f>
        <v>14000</v>
      </c>
      <c r="D172" s="11" t="s">
        <v>5</v>
      </c>
    </row>
    <row r="173" spans="1:4" ht="24">
      <c r="A173" s="2" t="s">
        <v>354</v>
      </c>
      <c r="B173" s="7" t="s">
        <v>4</v>
      </c>
      <c r="C173" s="16">
        <v>14000</v>
      </c>
      <c r="D173" s="11" t="s">
        <v>5</v>
      </c>
    </row>
    <row r="174" ht="24">
      <c r="A174" s="8" t="s">
        <v>355</v>
      </c>
    </row>
    <row r="175" ht="24">
      <c r="A175" s="8" t="s">
        <v>356</v>
      </c>
    </row>
    <row r="176" ht="24">
      <c r="A176" s="8" t="s">
        <v>357</v>
      </c>
    </row>
    <row r="177" ht="24">
      <c r="A177" s="8" t="s">
        <v>358</v>
      </c>
    </row>
    <row r="178" ht="24">
      <c r="A178" s="17" t="s">
        <v>359</v>
      </c>
    </row>
    <row r="179" ht="24">
      <c r="A179" s="8" t="s">
        <v>360</v>
      </c>
    </row>
    <row r="180" ht="24">
      <c r="A180" s="8" t="s">
        <v>361</v>
      </c>
    </row>
    <row r="181" ht="24">
      <c r="A181" s="8" t="s">
        <v>362</v>
      </c>
    </row>
    <row r="182" ht="24">
      <c r="A182" s="8" t="s">
        <v>363</v>
      </c>
    </row>
    <row r="183" ht="24">
      <c r="A183" s="17" t="s">
        <v>364</v>
      </c>
    </row>
    <row r="184" ht="24">
      <c r="A184" s="1" t="s">
        <v>411</v>
      </c>
    </row>
    <row r="186" spans="1:4" ht="24">
      <c r="A186" s="2" t="s">
        <v>381</v>
      </c>
      <c r="B186" s="7" t="s">
        <v>4</v>
      </c>
      <c r="C186" s="19">
        <f>SUM(C187)</f>
        <v>3500</v>
      </c>
      <c r="D186" s="11" t="s">
        <v>5</v>
      </c>
    </row>
    <row r="187" spans="1:4" ht="24">
      <c r="A187" s="2" t="s">
        <v>365</v>
      </c>
      <c r="B187" s="7" t="s">
        <v>4</v>
      </c>
      <c r="C187" s="16">
        <v>3500</v>
      </c>
      <c r="D187" s="11" t="s">
        <v>5</v>
      </c>
    </row>
    <row r="188" ht="24">
      <c r="A188" s="8" t="s">
        <v>366</v>
      </c>
    </row>
    <row r="189" ht="24">
      <c r="A189" s="8" t="s">
        <v>241</v>
      </c>
    </row>
    <row r="190" ht="24">
      <c r="A190" s="1" t="s">
        <v>770</v>
      </c>
    </row>
    <row r="191" ht="24">
      <c r="A191" s="1" t="s">
        <v>411</v>
      </c>
    </row>
    <row r="193" spans="1:4" ht="24">
      <c r="A193" s="2" t="s">
        <v>198</v>
      </c>
      <c r="B193" s="7" t="s">
        <v>4</v>
      </c>
      <c r="C193" s="19">
        <f>SUM(C194)</f>
        <v>4300</v>
      </c>
      <c r="D193" s="11" t="s">
        <v>5</v>
      </c>
    </row>
    <row r="194" spans="1:4" ht="24">
      <c r="A194" s="2" t="s">
        <v>367</v>
      </c>
      <c r="B194" s="7" t="s">
        <v>4</v>
      </c>
      <c r="C194" s="16">
        <v>4300</v>
      </c>
      <c r="D194" s="11" t="s">
        <v>5</v>
      </c>
    </row>
    <row r="195" ht="24">
      <c r="A195" s="8" t="s">
        <v>368</v>
      </c>
    </row>
    <row r="196" ht="24">
      <c r="A196" s="17" t="s">
        <v>369</v>
      </c>
    </row>
    <row r="197" ht="24">
      <c r="A197" s="17" t="s">
        <v>370</v>
      </c>
    </row>
    <row r="198" ht="24">
      <c r="A198" s="17" t="s">
        <v>371</v>
      </c>
    </row>
    <row r="199" ht="24">
      <c r="A199" s="17" t="s">
        <v>372</v>
      </c>
    </row>
    <row r="200" ht="24">
      <c r="A200" s="17" t="s">
        <v>373</v>
      </c>
    </row>
    <row r="201" spans="1:4" ht="24">
      <c r="A201" s="17" t="s">
        <v>374</v>
      </c>
      <c r="B201" s="7"/>
      <c r="C201" s="16"/>
      <c r="D201" s="11"/>
    </row>
    <row r="202" ht="24">
      <c r="A202" s="1" t="s">
        <v>411</v>
      </c>
    </row>
    <row r="204" spans="1:4" ht="24">
      <c r="A204" s="13" t="s">
        <v>200</v>
      </c>
      <c r="B204" s="7" t="s">
        <v>3</v>
      </c>
      <c r="C204" s="19">
        <f>SUM(C205)</f>
        <v>0</v>
      </c>
      <c r="D204" s="11" t="s">
        <v>5</v>
      </c>
    </row>
    <row r="205" spans="1:4" ht="24">
      <c r="A205" s="13" t="s">
        <v>206</v>
      </c>
      <c r="B205" s="7" t="s">
        <v>3</v>
      </c>
      <c r="C205" s="19">
        <v>0</v>
      </c>
      <c r="D205" s="11" t="s">
        <v>5</v>
      </c>
    </row>
    <row r="207" spans="1:4" ht="24">
      <c r="A207" s="13" t="s">
        <v>201</v>
      </c>
      <c r="B207" s="7" t="s">
        <v>3</v>
      </c>
      <c r="C207" s="19">
        <f>SUM(C208)</f>
        <v>0</v>
      </c>
      <c r="D207" s="11" t="s">
        <v>5</v>
      </c>
    </row>
    <row r="208" spans="1:4" ht="24">
      <c r="A208" s="13" t="s">
        <v>202</v>
      </c>
      <c r="B208" s="7" t="s">
        <v>3</v>
      </c>
      <c r="C208" s="19">
        <v>0</v>
      </c>
      <c r="D208" s="11" t="s">
        <v>5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57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302</v>
      </c>
      <c r="B5" s="28"/>
      <c r="C5" s="29"/>
      <c r="D5" s="26"/>
      <c r="E5" s="3"/>
      <c r="F5" s="3"/>
      <c r="G5" s="4"/>
    </row>
    <row r="6" spans="1:7" ht="23.25" customHeight="1">
      <c r="A6" s="12" t="s">
        <v>421</v>
      </c>
      <c r="B6" s="7" t="s">
        <v>3</v>
      </c>
      <c r="C6" s="19">
        <f>SUM(C7+C12+C36+C39+C42)</f>
        <v>1902000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SUM(C13+C34)</f>
        <v>170000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SUM(C14+C15+C33)</f>
        <v>170000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f>SUM(C17)</f>
        <v>170000</v>
      </c>
      <c r="D15" s="11" t="s">
        <v>5</v>
      </c>
    </row>
    <row r="16" ht="24">
      <c r="A16" s="2" t="s">
        <v>290</v>
      </c>
    </row>
    <row r="17" spans="2:4" ht="24">
      <c r="B17" s="7" t="s">
        <v>4</v>
      </c>
      <c r="C17" s="19">
        <f>SUM(C19+C23+C26)</f>
        <v>170000</v>
      </c>
      <c r="D17" s="11" t="s">
        <v>5</v>
      </c>
    </row>
    <row r="18" ht="24">
      <c r="A18" s="8" t="s">
        <v>79</v>
      </c>
    </row>
    <row r="19" spans="1:4" ht="24">
      <c r="A19" s="2" t="s">
        <v>422</v>
      </c>
      <c r="B19" s="7" t="s">
        <v>4</v>
      </c>
      <c r="C19" s="16">
        <v>10000</v>
      </c>
      <c r="D19" s="11" t="s">
        <v>5</v>
      </c>
    </row>
    <row r="20" spans="1:4" ht="24">
      <c r="A20" s="8" t="s">
        <v>423</v>
      </c>
      <c r="B20" s="7"/>
      <c r="C20" s="16"/>
      <c r="D20" s="11"/>
    </row>
    <row r="21" spans="1:4" ht="24">
      <c r="A21" s="8" t="s">
        <v>424</v>
      </c>
      <c r="B21" s="7"/>
      <c r="C21" s="16"/>
      <c r="D21" s="11"/>
    </row>
    <row r="22" spans="1:4" ht="24">
      <c r="A22" s="1" t="s">
        <v>411</v>
      </c>
      <c r="B22" s="7"/>
      <c r="C22" s="16"/>
      <c r="D22" s="11"/>
    </row>
    <row r="23" spans="1:4" ht="24">
      <c r="A23" s="2" t="s">
        <v>425</v>
      </c>
      <c r="B23" s="7" t="s">
        <v>4</v>
      </c>
      <c r="C23" s="16">
        <v>10000</v>
      </c>
      <c r="D23" s="11" t="s">
        <v>5</v>
      </c>
    </row>
    <row r="24" spans="1:4" ht="24">
      <c r="A24" s="8" t="s">
        <v>426</v>
      </c>
      <c r="B24" s="7"/>
      <c r="C24" s="16"/>
      <c r="D24" s="11"/>
    </row>
    <row r="25" spans="1:4" ht="24">
      <c r="A25" s="1" t="s">
        <v>411</v>
      </c>
      <c r="B25" s="7"/>
      <c r="C25" s="16"/>
      <c r="D25" s="11"/>
    </row>
    <row r="26" spans="1:4" ht="24">
      <c r="A26" s="2" t="s">
        <v>427</v>
      </c>
      <c r="B26" s="7" t="s">
        <v>4</v>
      </c>
      <c r="C26" s="16">
        <v>150000</v>
      </c>
      <c r="D26" s="11" t="s">
        <v>5</v>
      </c>
    </row>
    <row r="27" ht="24">
      <c r="A27" s="8" t="s">
        <v>428</v>
      </c>
    </row>
    <row r="28" ht="24">
      <c r="A28" s="8" t="s">
        <v>430</v>
      </c>
    </row>
    <row r="29" ht="24">
      <c r="A29" s="8" t="s">
        <v>429</v>
      </c>
    </row>
    <row r="30" ht="24">
      <c r="A30" s="1" t="s">
        <v>409</v>
      </c>
    </row>
    <row r="31" ht="24">
      <c r="A31" s="8"/>
    </row>
    <row r="32" ht="24">
      <c r="A32" s="8"/>
    </row>
    <row r="33" spans="1:4" ht="24">
      <c r="A33" s="13" t="s">
        <v>139</v>
      </c>
      <c r="B33" s="7" t="s">
        <v>3</v>
      </c>
      <c r="C33" s="19">
        <v>0</v>
      </c>
      <c r="D33" s="11" t="s">
        <v>5</v>
      </c>
    </row>
    <row r="34" spans="1:4" ht="24">
      <c r="A34" s="13" t="s">
        <v>140</v>
      </c>
      <c r="B34" s="7" t="s">
        <v>3</v>
      </c>
      <c r="C34" s="19">
        <v>0</v>
      </c>
      <c r="D34" s="11" t="s">
        <v>5</v>
      </c>
    </row>
    <row r="36" spans="1:4" ht="24">
      <c r="A36" s="13" t="s">
        <v>125</v>
      </c>
      <c r="B36" s="7" t="s">
        <v>3</v>
      </c>
      <c r="C36" s="19">
        <f>SUM(C37)</f>
        <v>0</v>
      </c>
      <c r="D36" s="11" t="s">
        <v>5</v>
      </c>
    </row>
    <row r="37" spans="1:4" ht="24">
      <c r="A37" s="13" t="s">
        <v>126</v>
      </c>
      <c r="B37" s="7" t="s">
        <v>3</v>
      </c>
      <c r="C37" s="19">
        <v>0</v>
      </c>
      <c r="D37" s="11" t="s">
        <v>5</v>
      </c>
    </row>
    <row r="39" spans="1:4" ht="24">
      <c r="A39" s="13" t="s">
        <v>200</v>
      </c>
      <c r="B39" s="7" t="s">
        <v>3</v>
      </c>
      <c r="C39" s="19">
        <f>SUM(C40)</f>
        <v>0</v>
      </c>
      <c r="D39" s="11" t="s">
        <v>5</v>
      </c>
    </row>
    <row r="40" spans="1:4" ht="24">
      <c r="A40" s="13" t="s">
        <v>206</v>
      </c>
      <c r="B40" s="7" t="s">
        <v>3</v>
      </c>
      <c r="C40" s="19">
        <v>0</v>
      </c>
      <c r="D40" s="11" t="s">
        <v>5</v>
      </c>
    </row>
    <row r="42" spans="1:4" ht="24">
      <c r="A42" s="13" t="s">
        <v>201</v>
      </c>
      <c r="B42" s="7" t="s">
        <v>3</v>
      </c>
      <c r="C42" s="19">
        <f>SUM(C43)</f>
        <v>1732000</v>
      </c>
      <c r="D42" s="11" t="s">
        <v>5</v>
      </c>
    </row>
    <row r="43" spans="1:4" ht="24">
      <c r="A43" s="13" t="s">
        <v>202</v>
      </c>
      <c r="B43" s="7" t="s">
        <v>3</v>
      </c>
      <c r="C43" s="19">
        <f>SUM(C44)</f>
        <v>1732000</v>
      </c>
      <c r="D43" s="11" t="s">
        <v>5</v>
      </c>
    </row>
    <row r="44" spans="1:4" ht="24">
      <c r="A44" s="2" t="s">
        <v>431</v>
      </c>
      <c r="B44" s="7" t="s">
        <v>4</v>
      </c>
      <c r="C44" s="19">
        <f>SUM(C46+C59+C65+C69+C73)</f>
        <v>1732000</v>
      </c>
      <c r="D44" s="11" t="s">
        <v>5</v>
      </c>
    </row>
    <row r="45" ht="24">
      <c r="A45" s="2" t="s">
        <v>432</v>
      </c>
    </row>
    <row r="46" spans="1:4" ht="24">
      <c r="A46" s="2" t="s">
        <v>433</v>
      </c>
      <c r="B46" s="7" t="s">
        <v>4</v>
      </c>
      <c r="C46" s="19">
        <v>1612000</v>
      </c>
      <c r="D46" s="11" t="s">
        <v>5</v>
      </c>
    </row>
    <row r="47" ht="24">
      <c r="A47" s="8" t="s">
        <v>434</v>
      </c>
    </row>
    <row r="48" ht="24">
      <c r="A48" s="8" t="s">
        <v>436</v>
      </c>
    </row>
    <row r="49" ht="24">
      <c r="A49" s="8" t="s">
        <v>435</v>
      </c>
    </row>
    <row r="50" ht="24">
      <c r="A50" s="8" t="s">
        <v>437</v>
      </c>
    </row>
    <row r="51" ht="24">
      <c r="A51" s="8" t="s">
        <v>440</v>
      </c>
    </row>
    <row r="52" ht="24">
      <c r="A52" s="17" t="s">
        <v>441</v>
      </c>
    </row>
    <row r="53" ht="24">
      <c r="A53" s="17" t="s">
        <v>442</v>
      </c>
    </row>
    <row r="54" ht="24">
      <c r="A54" s="17" t="s">
        <v>438</v>
      </c>
    </row>
    <row r="55" ht="24">
      <c r="A55" s="8" t="s">
        <v>443</v>
      </c>
    </row>
    <row r="56" ht="24">
      <c r="A56" s="8" t="s">
        <v>439</v>
      </c>
    </row>
    <row r="57" spans="1:4" ht="24">
      <c r="A57" s="8" t="s">
        <v>444</v>
      </c>
      <c r="B57" s="22"/>
      <c r="C57" s="22"/>
      <c r="D57" s="22"/>
    </row>
    <row r="58" spans="1:4" ht="24">
      <c r="A58" s="8" t="s">
        <v>411</v>
      </c>
      <c r="B58" s="22"/>
      <c r="C58" s="22"/>
      <c r="D58" s="8" t="s">
        <v>0</v>
      </c>
    </row>
    <row r="59" spans="1:4" ht="24">
      <c r="A59" s="2" t="s">
        <v>445</v>
      </c>
      <c r="B59" s="7" t="s">
        <v>4</v>
      </c>
      <c r="C59" s="19">
        <v>30000</v>
      </c>
      <c r="D59" s="11" t="s">
        <v>5</v>
      </c>
    </row>
    <row r="60" ht="24">
      <c r="A60" s="8" t="s">
        <v>446</v>
      </c>
    </row>
    <row r="61" ht="24">
      <c r="A61" s="8" t="s">
        <v>447</v>
      </c>
    </row>
    <row r="62" ht="24">
      <c r="A62" s="1" t="s">
        <v>411</v>
      </c>
    </row>
    <row r="65" spans="1:4" ht="24">
      <c r="A65" s="2" t="s">
        <v>448</v>
      </c>
      <c r="B65" s="7" t="s">
        <v>4</v>
      </c>
      <c r="C65" s="19">
        <v>30000</v>
      </c>
      <c r="D65" s="11" t="s">
        <v>5</v>
      </c>
    </row>
    <row r="66" ht="24">
      <c r="A66" s="8" t="s">
        <v>449</v>
      </c>
    </row>
    <row r="67" ht="24">
      <c r="A67" s="8" t="s">
        <v>450</v>
      </c>
    </row>
    <row r="68" ht="24">
      <c r="A68" s="1" t="s">
        <v>411</v>
      </c>
    </row>
    <row r="69" spans="1:4" ht="24">
      <c r="A69" s="2" t="s">
        <v>451</v>
      </c>
      <c r="B69" s="7" t="s">
        <v>4</v>
      </c>
      <c r="C69" s="19">
        <v>30000</v>
      </c>
      <c r="D69" s="11" t="s">
        <v>5</v>
      </c>
    </row>
    <row r="70" ht="24">
      <c r="A70" s="8" t="s">
        <v>452</v>
      </c>
    </row>
    <row r="71" ht="24">
      <c r="A71" s="8" t="s">
        <v>453</v>
      </c>
    </row>
    <row r="72" ht="24">
      <c r="A72" s="1" t="s">
        <v>411</v>
      </c>
    </row>
    <row r="73" spans="1:4" ht="24">
      <c r="A73" s="2" t="s">
        <v>454</v>
      </c>
      <c r="B73" s="7" t="s">
        <v>4</v>
      </c>
      <c r="C73" s="19">
        <v>30000</v>
      </c>
      <c r="D73" s="11" t="s">
        <v>5</v>
      </c>
    </row>
    <row r="74" ht="24">
      <c r="A74" s="8" t="s">
        <v>455</v>
      </c>
    </row>
    <row r="75" ht="24">
      <c r="A75" s="8" t="s">
        <v>456</v>
      </c>
    </row>
    <row r="76" ht="24">
      <c r="A76" s="1" t="s">
        <v>411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64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25">
      <selection activeCell="B17" sqref="B17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302</v>
      </c>
      <c r="B5" s="28"/>
      <c r="C5" s="29"/>
      <c r="D5" s="26"/>
      <c r="E5" s="3"/>
      <c r="F5" s="3"/>
      <c r="G5" s="4"/>
    </row>
    <row r="6" spans="1:7" ht="23.25" customHeight="1">
      <c r="A6" s="12" t="s">
        <v>457</v>
      </c>
      <c r="B6" s="7" t="s">
        <v>3</v>
      </c>
      <c r="C6" s="19">
        <f>SUM(C7+C12+C19+C22+C25)</f>
        <v>50000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SUM(C13+C17)</f>
        <v>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SUM(C14+C15+C16)</f>
        <v>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v>0</v>
      </c>
      <c r="D15" s="11" t="s">
        <v>5</v>
      </c>
    </row>
    <row r="16" spans="1:4" ht="24">
      <c r="A16" s="13" t="s">
        <v>139</v>
      </c>
      <c r="B16" s="7" t="s">
        <v>3</v>
      </c>
      <c r="C16" s="19">
        <v>0</v>
      </c>
      <c r="D16" s="11" t="s">
        <v>5</v>
      </c>
    </row>
    <row r="17" spans="1:4" ht="24">
      <c r="A17" s="13" t="s">
        <v>140</v>
      </c>
      <c r="B17" s="7" t="s">
        <v>3</v>
      </c>
      <c r="C17" s="19">
        <v>0</v>
      </c>
      <c r="D17" s="11" t="s">
        <v>5</v>
      </c>
    </row>
    <row r="19" spans="1:4" ht="24">
      <c r="A19" s="13" t="s">
        <v>125</v>
      </c>
      <c r="B19" s="7" t="s">
        <v>3</v>
      </c>
      <c r="C19" s="19">
        <f>SUM(C20)</f>
        <v>0</v>
      </c>
      <c r="D19" s="11" t="s">
        <v>5</v>
      </c>
    </row>
    <row r="20" spans="1:4" ht="24">
      <c r="A20" s="13" t="s">
        <v>126</v>
      </c>
      <c r="B20" s="7" t="s">
        <v>3</v>
      </c>
      <c r="C20" s="19">
        <v>0</v>
      </c>
      <c r="D20" s="11" t="s">
        <v>5</v>
      </c>
    </row>
    <row r="22" spans="1:4" ht="24">
      <c r="A22" s="13" t="s">
        <v>200</v>
      </c>
      <c r="B22" s="7" t="s">
        <v>3</v>
      </c>
      <c r="C22" s="19">
        <f>SUM(C23)</f>
        <v>0</v>
      </c>
      <c r="D22" s="11" t="s">
        <v>5</v>
      </c>
    </row>
    <row r="23" spans="1:4" ht="24">
      <c r="A23" s="13" t="s">
        <v>206</v>
      </c>
      <c r="B23" s="7" t="s">
        <v>3</v>
      </c>
      <c r="C23" s="19">
        <v>0</v>
      </c>
      <c r="D23" s="11" t="s">
        <v>5</v>
      </c>
    </row>
    <row r="25" spans="1:4" ht="24">
      <c r="A25" s="13" t="s">
        <v>201</v>
      </c>
      <c r="B25" s="7" t="s">
        <v>3</v>
      </c>
      <c r="C25" s="19">
        <f>SUM(C26)</f>
        <v>50000</v>
      </c>
      <c r="D25" s="11" t="s">
        <v>5</v>
      </c>
    </row>
    <row r="26" spans="1:4" ht="24">
      <c r="A26" s="13" t="s">
        <v>202</v>
      </c>
      <c r="B26" s="7" t="s">
        <v>3</v>
      </c>
      <c r="C26" s="19">
        <f>SUM(C27)</f>
        <v>50000</v>
      </c>
      <c r="D26" s="11" t="s">
        <v>5</v>
      </c>
    </row>
    <row r="27" spans="1:4" ht="24">
      <c r="A27" s="2" t="s">
        <v>431</v>
      </c>
      <c r="B27" s="7" t="s">
        <v>4</v>
      </c>
      <c r="C27" s="19">
        <f>SUM(C28)</f>
        <v>50000</v>
      </c>
      <c r="D27" s="11" t="s">
        <v>5</v>
      </c>
    </row>
    <row r="28" spans="1:4" ht="24">
      <c r="A28" s="2" t="s">
        <v>458</v>
      </c>
      <c r="B28" s="7" t="s">
        <v>4</v>
      </c>
      <c r="C28" s="19">
        <v>50000</v>
      </c>
      <c r="D28" s="11" t="s">
        <v>5</v>
      </c>
    </row>
    <row r="29" ht="24">
      <c r="A29" s="8" t="s">
        <v>459</v>
      </c>
    </row>
    <row r="30" ht="24">
      <c r="A30" s="8" t="s">
        <v>460</v>
      </c>
    </row>
    <row r="31" ht="24">
      <c r="A31" s="1" t="s">
        <v>411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67" useFirstPageNumber="1" horizontalDpi="600" verticalDpi="6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A33" sqref="A33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461</v>
      </c>
      <c r="B5" s="28"/>
      <c r="C5" s="29"/>
      <c r="D5" s="26"/>
      <c r="E5" s="3"/>
      <c r="F5" s="3"/>
      <c r="G5" s="4"/>
    </row>
    <row r="6" spans="1:7" ht="23.25" customHeight="1">
      <c r="A6" s="12" t="s">
        <v>462</v>
      </c>
      <c r="B6" s="7" t="s">
        <v>3</v>
      </c>
      <c r="C6" s="19">
        <f>SUM(C7+C12+C19+C22+C25)</f>
        <v>150000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SUM(C13+C17)</f>
        <v>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SUM(C14+C15+C16)</f>
        <v>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v>0</v>
      </c>
      <c r="D15" s="11" t="s">
        <v>5</v>
      </c>
    </row>
    <row r="16" spans="1:4" ht="24">
      <c r="A16" s="13" t="s">
        <v>139</v>
      </c>
      <c r="B16" s="7" t="s">
        <v>3</v>
      </c>
      <c r="C16" s="19">
        <v>0</v>
      </c>
      <c r="D16" s="11" t="s">
        <v>5</v>
      </c>
    </row>
    <row r="17" spans="1:4" ht="24">
      <c r="A17" s="13" t="s">
        <v>140</v>
      </c>
      <c r="B17" s="7" t="s">
        <v>3</v>
      </c>
      <c r="C17" s="19">
        <v>0</v>
      </c>
      <c r="D17" s="11" t="s">
        <v>5</v>
      </c>
    </row>
    <row r="19" spans="1:4" ht="24">
      <c r="A19" s="13" t="s">
        <v>125</v>
      </c>
      <c r="B19" s="7" t="s">
        <v>3</v>
      </c>
      <c r="C19" s="19">
        <f>SUM(C20)</f>
        <v>0</v>
      </c>
      <c r="D19" s="11" t="s">
        <v>5</v>
      </c>
    </row>
    <row r="20" spans="1:4" ht="24">
      <c r="A20" s="13" t="s">
        <v>126</v>
      </c>
      <c r="B20" s="7" t="s">
        <v>3</v>
      </c>
      <c r="C20" s="19">
        <v>0</v>
      </c>
      <c r="D20" s="11" t="s">
        <v>5</v>
      </c>
    </row>
    <row r="22" spans="1:4" ht="24">
      <c r="A22" s="13" t="s">
        <v>200</v>
      </c>
      <c r="B22" s="7" t="s">
        <v>3</v>
      </c>
      <c r="C22" s="19">
        <f>SUM(C23)</f>
        <v>0</v>
      </c>
      <c r="D22" s="11" t="s">
        <v>5</v>
      </c>
    </row>
    <row r="23" spans="1:4" ht="24">
      <c r="A23" s="13" t="s">
        <v>206</v>
      </c>
      <c r="B23" s="7" t="s">
        <v>3</v>
      </c>
      <c r="C23" s="19">
        <v>0</v>
      </c>
      <c r="D23" s="11" t="s">
        <v>5</v>
      </c>
    </row>
    <row r="25" spans="1:4" ht="24">
      <c r="A25" s="13" t="s">
        <v>201</v>
      </c>
      <c r="B25" s="7" t="s">
        <v>3</v>
      </c>
      <c r="C25" s="19">
        <f>SUM(C26)</f>
        <v>150000</v>
      </c>
      <c r="D25" s="11" t="s">
        <v>5</v>
      </c>
    </row>
    <row r="26" spans="1:4" ht="24">
      <c r="A26" s="13" t="s">
        <v>202</v>
      </c>
      <c r="B26" s="7" t="s">
        <v>3</v>
      </c>
      <c r="C26" s="19">
        <f>SUM(C27)</f>
        <v>150000</v>
      </c>
      <c r="D26" s="11" t="s">
        <v>5</v>
      </c>
    </row>
    <row r="27" spans="1:4" ht="24">
      <c r="A27" s="2" t="s">
        <v>464</v>
      </c>
      <c r="B27" s="7" t="s">
        <v>4</v>
      </c>
      <c r="C27" s="19">
        <f>SUM(C28)</f>
        <v>150000</v>
      </c>
      <c r="D27" s="11" t="s">
        <v>5</v>
      </c>
    </row>
    <row r="28" spans="1:4" ht="24">
      <c r="A28" s="2" t="s">
        <v>463</v>
      </c>
      <c r="B28" s="7" t="s">
        <v>4</v>
      </c>
      <c r="C28" s="19">
        <v>150000</v>
      </c>
      <c r="D28" s="11" t="s">
        <v>5</v>
      </c>
    </row>
    <row r="29" ht="24">
      <c r="A29" s="8" t="s">
        <v>789</v>
      </c>
    </row>
    <row r="30" ht="24">
      <c r="A30" s="8" t="s">
        <v>788</v>
      </c>
    </row>
    <row r="31" ht="24">
      <c r="A31" s="8" t="s">
        <v>790</v>
      </c>
    </row>
    <row r="32" ht="24">
      <c r="A32" s="1" t="s">
        <v>385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68" useFirstPageNumber="1" horizontalDpi="600" verticalDpi="60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59.00390625" style="1" customWidth="1"/>
    <col min="2" max="2" width="8.57421875" style="1" customWidth="1"/>
    <col min="3" max="3" width="16.140625" style="1" customWidth="1"/>
    <col min="4" max="4" width="5.8515625" style="10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7.75">
      <c r="A1" s="25" t="s">
        <v>6</v>
      </c>
      <c r="B1" s="25"/>
      <c r="C1" s="26"/>
      <c r="D1" s="26"/>
    </row>
    <row r="2" spans="1:4" ht="24">
      <c r="A2" s="27" t="s">
        <v>1</v>
      </c>
      <c r="B2" s="27"/>
      <c r="C2" s="26"/>
      <c r="D2" s="26"/>
    </row>
    <row r="3" spans="1:4" ht="24">
      <c r="A3" s="27" t="s">
        <v>2</v>
      </c>
      <c r="B3" s="27"/>
      <c r="C3" s="26"/>
      <c r="D3" s="26"/>
    </row>
    <row r="4" spans="1:2" ht="24">
      <c r="A4" s="2"/>
      <c r="B4" s="2"/>
    </row>
    <row r="5" spans="1:7" ht="23.25" customHeight="1">
      <c r="A5" s="28" t="s">
        <v>461</v>
      </c>
      <c r="B5" s="28"/>
      <c r="C5" s="29"/>
      <c r="D5" s="26"/>
      <c r="E5" s="3"/>
      <c r="F5" s="3"/>
      <c r="G5" s="4"/>
    </row>
    <row r="6" spans="1:7" ht="23.25" customHeight="1">
      <c r="A6" s="12" t="s">
        <v>465</v>
      </c>
      <c r="B6" s="7" t="s">
        <v>3</v>
      </c>
      <c r="C6" s="19">
        <f>SUM(C7+C12+C35+C38+C41)</f>
        <v>178000</v>
      </c>
      <c r="D6" s="11" t="s">
        <v>5</v>
      </c>
      <c r="E6" s="3"/>
      <c r="F6" s="3"/>
      <c r="G6" s="4"/>
    </row>
    <row r="7" spans="1:4" ht="23.25" customHeight="1">
      <c r="A7" s="15" t="s">
        <v>14</v>
      </c>
      <c r="B7" s="7" t="s">
        <v>3</v>
      </c>
      <c r="C7" s="19">
        <f>SUM(C8)</f>
        <v>0</v>
      </c>
      <c r="D7" s="11" t="s">
        <v>5</v>
      </c>
    </row>
    <row r="8" spans="1:4" ht="23.25" customHeight="1">
      <c r="A8" s="21" t="s">
        <v>13</v>
      </c>
      <c r="B8" s="7" t="s">
        <v>3</v>
      </c>
      <c r="C8" s="19">
        <v>0</v>
      </c>
      <c r="D8" s="11" t="s">
        <v>5</v>
      </c>
    </row>
    <row r="9" spans="1:4" ht="24">
      <c r="A9" s="13" t="s">
        <v>282</v>
      </c>
      <c r="B9" s="7" t="s">
        <v>3</v>
      </c>
      <c r="C9" s="19">
        <v>0</v>
      </c>
      <c r="D9" s="11" t="s">
        <v>5</v>
      </c>
    </row>
    <row r="10" spans="1:4" ht="24">
      <c r="A10" s="21" t="s">
        <v>111</v>
      </c>
      <c r="B10" s="7" t="s">
        <v>3</v>
      </c>
      <c r="C10" s="19">
        <v>0</v>
      </c>
      <c r="D10" s="11" t="s">
        <v>5</v>
      </c>
    </row>
    <row r="12" spans="1:6" ht="24">
      <c r="A12" s="13" t="s">
        <v>48</v>
      </c>
      <c r="B12" s="7" t="s">
        <v>3</v>
      </c>
      <c r="C12" s="19">
        <f>SUM(C13+C33)</f>
        <v>170000</v>
      </c>
      <c r="D12" s="11" t="s">
        <v>5</v>
      </c>
      <c r="F12" s="1" t="s">
        <v>0</v>
      </c>
    </row>
    <row r="13" spans="1:4" ht="24">
      <c r="A13" s="13" t="s">
        <v>108</v>
      </c>
      <c r="B13" s="7" t="s">
        <v>3</v>
      </c>
      <c r="C13" s="19">
        <f>SUM(C14+C15+C26)</f>
        <v>170000</v>
      </c>
      <c r="D13" s="11" t="s">
        <v>5</v>
      </c>
    </row>
    <row r="14" spans="1:4" ht="24">
      <c r="A14" s="13" t="s">
        <v>109</v>
      </c>
      <c r="B14" s="7" t="s">
        <v>3</v>
      </c>
      <c r="C14" s="19">
        <v>0</v>
      </c>
      <c r="D14" s="11" t="s">
        <v>5</v>
      </c>
    </row>
    <row r="15" spans="1:4" ht="24">
      <c r="A15" s="13" t="s">
        <v>118</v>
      </c>
      <c r="B15" s="7" t="s">
        <v>3</v>
      </c>
      <c r="C15" s="19">
        <f>SUM(C17)</f>
        <v>20000</v>
      </c>
      <c r="D15" s="11" t="s">
        <v>5</v>
      </c>
    </row>
    <row r="16" ht="24">
      <c r="A16" s="2" t="s">
        <v>290</v>
      </c>
    </row>
    <row r="17" spans="2:4" ht="24">
      <c r="B17" s="7" t="s">
        <v>4</v>
      </c>
      <c r="C17" s="19">
        <f>SUM(C20)</f>
        <v>20000</v>
      </c>
      <c r="D17" s="11" t="s">
        <v>5</v>
      </c>
    </row>
    <row r="18" ht="24">
      <c r="A18" s="8" t="s">
        <v>79</v>
      </c>
    </row>
    <row r="19" spans="1:4" ht="24">
      <c r="A19" s="2" t="s">
        <v>466</v>
      </c>
      <c r="C19" s="16"/>
      <c r="D19" s="11"/>
    </row>
    <row r="20" spans="2:4" ht="24">
      <c r="B20" s="7" t="s">
        <v>4</v>
      </c>
      <c r="C20" s="16">
        <v>20000</v>
      </c>
      <c r="D20" s="11" t="s">
        <v>5</v>
      </c>
    </row>
    <row r="21" ht="24">
      <c r="A21" s="8" t="s">
        <v>469</v>
      </c>
    </row>
    <row r="22" ht="24">
      <c r="A22" s="8" t="s">
        <v>468</v>
      </c>
    </row>
    <row r="23" ht="24">
      <c r="A23" s="8" t="s">
        <v>467</v>
      </c>
    </row>
    <row r="24" spans="1:4" ht="24">
      <c r="A24" s="8" t="s">
        <v>385</v>
      </c>
      <c r="B24" s="7"/>
      <c r="C24" s="19"/>
      <c r="D24" s="11"/>
    </row>
    <row r="25" spans="1:4" ht="24">
      <c r="A25" s="8"/>
      <c r="B25" s="7"/>
      <c r="C25" s="19"/>
      <c r="D25" s="11"/>
    </row>
    <row r="26" spans="1:4" ht="24">
      <c r="A26" s="13" t="s">
        <v>139</v>
      </c>
      <c r="B26" s="7" t="s">
        <v>3</v>
      </c>
      <c r="C26" s="19">
        <f>SUM(C27)</f>
        <v>150000</v>
      </c>
      <c r="D26" s="11" t="s">
        <v>5</v>
      </c>
    </row>
    <row r="27" spans="1:4" ht="24">
      <c r="A27" s="2" t="s">
        <v>470</v>
      </c>
      <c r="B27" s="7" t="s">
        <v>4</v>
      </c>
      <c r="C27" s="16">
        <v>150000</v>
      </c>
      <c r="D27" s="11" t="s">
        <v>5</v>
      </c>
    </row>
    <row r="28" spans="1:3" ht="24">
      <c r="A28" s="8" t="s">
        <v>471</v>
      </c>
      <c r="B28" s="9"/>
      <c r="C28" s="18"/>
    </row>
    <row r="29" spans="1:3" ht="24">
      <c r="A29" s="8" t="s">
        <v>472</v>
      </c>
      <c r="B29" s="9"/>
      <c r="C29" s="18"/>
    </row>
    <row r="30" spans="1:3" ht="24">
      <c r="A30" s="8" t="s">
        <v>473</v>
      </c>
      <c r="B30" s="9"/>
      <c r="C30" s="18"/>
    </row>
    <row r="31" spans="1:3" ht="24">
      <c r="A31" s="1" t="s">
        <v>383</v>
      </c>
      <c r="B31" s="9"/>
      <c r="C31" s="18"/>
    </row>
    <row r="32" spans="1:3" ht="24">
      <c r="A32" s="8"/>
      <c r="B32" s="9"/>
      <c r="C32" s="18"/>
    </row>
    <row r="33" spans="1:4" ht="24">
      <c r="A33" s="13" t="s">
        <v>140</v>
      </c>
      <c r="B33" s="7" t="s">
        <v>3</v>
      </c>
      <c r="C33" s="19">
        <v>0</v>
      </c>
      <c r="D33" s="11" t="s">
        <v>5</v>
      </c>
    </row>
    <row r="35" spans="1:4" ht="24">
      <c r="A35" s="13" t="s">
        <v>125</v>
      </c>
      <c r="B35" s="7" t="s">
        <v>3</v>
      </c>
      <c r="C35" s="19">
        <f>SUM(C36)</f>
        <v>0</v>
      </c>
      <c r="D35" s="11" t="s">
        <v>5</v>
      </c>
    </row>
    <row r="36" spans="1:4" ht="24">
      <c r="A36" s="13" t="s">
        <v>126</v>
      </c>
      <c r="B36" s="7" t="s">
        <v>3</v>
      </c>
      <c r="C36" s="19">
        <v>0</v>
      </c>
      <c r="D36" s="11" t="s">
        <v>5</v>
      </c>
    </row>
    <row r="38" spans="1:4" ht="24">
      <c r="A38" s="13" t="s">
        <v>200</v>
      </c>
      <c r="B38" s="7" t="s">
        <v>3</v>
      </c>
      <c r="C38" s="19">
        <f>SUM(C39)</f>
        <v>0</v>
      </c>
      <c r="D38" s="11" t="s">
        <v>5</v>
      </c>
    </row>
    <row r="39" spans="1:4" ht="24">
      <c r="A39" s="13" t="s">
        <v>206</v>
      </c>
      <c r="B39" s="7" t="s">
        <v>3</v>
      </c>
      <c r="C39" s="19">
        <v>0</v>
      </c>
      <c r="D39" s="11" t="s">
        <v>5</v>
      </c>
    </row>
    <row r="41" spans="1:4" ht="24">
      <c r="A41" s="13" t="s">
        <v>201</v>
      </c>
      <c r="B41" s="7" t="s">
        <v>3</v>
      </c>
      <c r="C41" s="19">
        <f>SUM(C42)</f>
        <v>8000</v>
      </c>
      <c r="D41" s="11" t="s">
        <v>5</v>
      </c>
    </row>
    <row r="42" spans="1:4" ht="24">
      <c r="A42" s="13" t="s">
        <v>202</v>
      </c>
      <c r="B42" s="7" t="s">
        <v>3</v>
      </c>
      <c r="C42" s="19">
        <f>SUM(C43)</f>
        <v>8000</v>
      </c>
      <c r="D42" s="11" t="s">
        <v>5</v>
      </c>
    </row>
    <row r="43" spans="1:4" ht="24">
      <c r="A43" s="2" t="s">
        <v>431</v>
      </c>
      <c r="B43" s="7" t="s">
        <v>4</v>
      </c>
      <c r="C43" s="19">
        <f>SUM(C45)</f>
        <v>8000</v>
      </c>
      <c r="D43" s="11" t="s">
        <v>5</v>
      </c>
    </row>
    <row r="44" spans="1:4" ht="24">
      <c r="A44" s="2" t="s">
        <v>474</v>
      </c>
      <c r="B44" s="7"/>
      <c r="C44" s="19"/>
      <c r="D44" s="11"/>
    </row>
    <row r="45" spans="1:4" ht="24">
      <c r="A45" s="2" t="s">
        <v>0</v>
      </c>
      <c r="B45" s="7" t="s">
        <v>4</v>
      </c>
      <c r="C45" s="19">
        <v>8000</v>
      </c>
      <c r="D45" s="11" t="s">
        <v>5</v>
      </c>
    </row>
    <row r="46" ht="24">
      <c r="A46" s="8" t="s">
        <v>475</v>
      </c>
    </row>
    <row r="47" ht="24">
      <c r="A47" s="8" t="s">
        <v>476</v>
      </c>
    </row>
    <row r="48" ht="24">
      <c r="A48" s="8" t="s">
        <v>791</v>
      </c>
    </row>
    <row r="49" ht="24">
      <c r="A49" s="1" t="s">
        <v>385</v>
      </c>
    </row>
  </sheetData>
  <sheetProtection/>
  <mergeCells count="4">
    <mergeCell ref="A1:D1"/>
    <mergeCell ref="A2:D2"/>
    <mergeCell ref="A3:D3"/>
    <mergeCell ref="A5:D5"/>
  </mergeCells>
  <printOptions/>
  <pageMargins left="0.984251968503937" right="0.3937007874015748" top="0.7086614173228347" bottom="0.3937007874015748" header="0.5118110236220472" footer="0.11811023622047245"/>
  <pageSetup firstPageNumber="6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Mr.KKD</cp:lastModifiedBy>
  <cp:lastPrinted>2013-10-14T08:17:33Z</cp:lastPrinted>
  <dcterms:created xsi:type="dcterms:W3CDTF">2010-08-02T05:48:32Z</dcterms:created>
  <dcterms:modified xsi:type="dcterms:W3CDTF">2014-06-02T06:49:32Z</dcterms:modified>
  <cp:category/>
  <cp:version/>
  <cp:contentType/>
  <cp:contentStatus/>
</cp:coreProperties>
</file>